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118" documentId="13_ncr:1_{771AEE4A-B037-4354-BC43-ADB0E1AF29AE}" xr6:coauthVersionLast="47" xr6:coauthVersionMax="47" xr10:uidLastSave="{BB703C47-C90B-4A14-AB3E-A1229DC45680}"/>
  <workbookProtection workbookAlgorithmName="SHA-1" workbookHashValue="7JuNOtWMl+TIK+2tvxbYj+ngthY=" workbookSaltValue="y9vxdyU49F/4nxp2zeYBOg==" workbookSpinCount="100000" lockStructure="1"/>
  <bookViews>
    <workbookView xWindow="21855" yWindow="1515" windowWidth="15915" windowHeight="10965" xr2:uid="{868A07D1-EDDF-44BB-91AB-CF205CECDCA4}"/>
  </bookViews>
  <sheets>
    <sheet name="Hinweise zum Worksheet" sheetId="5" r:id="rId1"/>
    <sheet name="Anwendungshinweise" sheetId="8" r:id="rId2"/>
    <sheet name="Erläuterung GIS-NB fakultativ" sheetId="11" r:id="rId3"/>
    <sheet name="Erläuterungen Materialkonzept" sheetId="9" r:id="rId4"/>
    <sheet name="Hinweise zur Dokumentation" sheetId="12" r:id="rId5"/>
    <sheet name="Glossar" sheetId="13" r:id="rId6"/>
  </sheets>
  <definedNames>
    <definedName name="_xlnm._FilterDatabase" localSheetId="5" hidden="1">Glossar!$B$6:$C$6</definedName>
    <definedName name="_xlnm.Print_Area" localSheetId="1">Anwendungshinweise!$B$1:$H$26</definedName>
    <definedName name="_xlnm.Print_Area" localSheetId="2">'Erläuterung GIS-NB fakultativ'!$B$1:$L$24</definedName>
    <definedName name="_xlnm.Print_Area" localSheetId="3">'Erläuterungen Materialkonzept'!$B$1:$H$23</definedName>
    <definedName name="_xlnm.Print_Area" localSheetId="4">'Hinweise zur Dokumentation'!$B$1:$H$24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 l="1"/>
  <c r="C7" i="12"/>
  <c r="C7" i="9"/>
  <c r="D7" i="11"/>
  <c r="C5" i="12"/>
  <c r="C4" i="12"/>
  <c r="C8" i="8"/>
  <c r="C8" i="12" l="1"/>
  <c r="D8" i="11" l="1"/>
  <c r="C8" i="9"/>
  <c r="D6" i="11"/>
  <c r="D5" i="11"/>
  <c r="D4" i="11"/>
  <c r="C6" i="9"/>
  <c r="C5" i="9"/>
  <c r="C4" i="9"/>
</calcChain>
</file>

<file path=xl/sharedStrings.xml><?xml version="1.0" encoding="utf-8"?>
<sst xmlns="http://schemas.openxmlformats.org/spreadsheetml/2006/main" count="461" uniqueCount="252">
  <si>
    <r>
      <rPr>
        <sz val="14"/>
        <color rgb="FF000000"/>
        <rFont val="BundesSans Bold"/>
        <family val="2"/>
      </rPr>
      <t xml:space="preserve">Anleitung zur Nutzung des Worksheets
</t>
    </r>
    <r>
      <rPr>
        <sz val="11"/>
        <color rgb="FF000000"/>
        <rFont val="Calibri"/>
        <family val="2"/>
        <scheme val="minor"/>
      </rPr>
      <t xml:space="preserve">
</t>
    </r>
    <r>
      <rPr>
        <sz val="11"/>
        <color rgb="FF000000"/>
        <rFont val="BundesSans Regular"/>
        <family val="2"/>
      </rPr>
      <t xml:space="preserve">Das vorliegende Dokument wird von den Projektträgern bereitgestellt. Es bezieht sich ausschließlich auf die Regelungen im Rahmen der GIS-Nebenbestimmung.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rgb="FF000000"/>
        <rFont val="BundesSans Bold"/>
        <family val="2"/>
      </rPr>
      <t xml:space="preserve">Das Dokument ist in fünf Worksheets unterteilt: 
</t>
    </r>
    <r>
      <rPr>
        <sz val="11"/>
        <color rgb="FF000000"/>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</si>
  <si>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1. Worksheet: Anwendungshinweise</t>
  </si>
  <si>
    <t xml:space="preserve">Zuwendungsempfänger: </t>
  </si>
  <si>
    <t>Aktenzeichen:</t>
  </si>
  <si>
    <t>Bearbeiter:</t>
  </si>
  <si>
    <t>Bearbeitungsstand:</t>
  </si>
  <si>
    <t xml:space="preserve">Bearbeitungsstatus (Erledigte Aufgaben in %): </t>
  </si>
  <si>
    <t>Hinweis: Sachverhalte, die für einzelne Phasen nicht relevant sind, sollten in der Checkliste auf "Entfällt" gesetzt werden.</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</si>
  <si>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</si>
  <si>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(GIS)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</si>
  <si>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</si>
  <si>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</si>
  <si>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</si>
  <si>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Relevanz für die einzelnen Verfahrensschritte (Phasen)</t>
  </si>
  <si>
    <t>Checkliste</t>
  </si>
  <si>
    <t>Anwendungsfälle</t>
  </si>
  <si>
    <t>Erläuterungen zum Vorgehen im Rahmen der Anwendungsfälle</t>
  </si>
  <si>
    <t>Phase 1 (GIS)
Nach Durchführung des MEV</t>
  </si>
  <si>
    <t>Phase 2 (GIS)
Zum eZWB</t>
  </si>
  <si>
    <t>Phase 3 (GIS)
ZWE im Bau</t>
  </si>
  <si>
    <t>Phase 4 (GIS)
Zum Verwendungsnachweis</t>
  </si>
  <si>
    <t xml:space="preserve">Bearbeitungsstatus
</t>
  </si>
  <si>
    <t>Ersterstellung der Adressliste</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</si>
  <si>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</si>
  <si>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Ja</t>
  </si>
  <si>
    <t>Offen</t>
  </si>
  <si>
    <t>Hinzunahme neuer Adressen in den Antrag</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</si>
  <si>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</si>
  <si>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Herausnahme von Adressen aus dem Antrag</t>
  </si>
  <si>
    <t>Adressen, bei denen sich herausstellt, dass diese doch bereits versorgt sind oder andere Gründe vorliegen, wodurch die Adressen nicht förderfähig sind (Bspw. Stall, Scheune, Korrektur einer Adressdopplung, usw...), werden aus dem Antrag herausgenommen. Wenn bei den herausgenommenen Adressen kein Grund angegeben wurde oder die angegebene Begründung nicht nachvollziehbar ist, dann ist eine  Verletzung des Ortsteilprinzips (Gigabit-Richtlinie Nr. 5.2) zu befürchten.
Sollten Adressen aufgrund von eigenwirtschaftlichem Ausbau entfallen, ist es sinnvoll gleich entsprechende Nachweise mit dem Antrag zu übermitteln.
Im WFP findet das Ortsteilprinzip keine Anwendung.</t>
  </si>
  <si>
    <t>Übereinstimmung der Adressangaben</t>
  </si>
  <si>
    <t>Es ist darauf zu achten, dass die Anzahl der Adressen bzw. Haushalte im Netzplan, Finanzplan/Finanzierungsplan, der Projektbeschreibung / Adressliste und den Eckpunkten übereinstimmen.</t>
  </si>
  <si>
    <t>Nein</t>
  </si>
  <si>
    <t>Unterscheidung Neubau und Bestandsinfrastruktur</t>
  </si>
  <si>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</si>
  <si>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</si>
  <si>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</si>
  <si>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Prüfung auf Netzplan-Auffälligkeiten</t>
  </si>
  <si>
    <t>Mögliche Auffälligkeiten sind u.a.:
• Mehrere Anschlusspunkte an einem Gebäude
• Trassenbau bei Bestandsleerrohren
• Deutlicher räumlicher Versatz zwischen Trassenbau, Leerrohren und/oder Verbindungen
• Trassenbau und/oder Leerrohre und/oder Verbindungen ohne Bauten_und_Netztechnik als Endpunkte
• Neue Verbindungen ohne Leerrohre
Beachten Sie dabei, dass es sich nicht um eine vollständige Liste handelt und darüber hinaus weitere Auffälligkeiten vorliegen können, die eine Aufklärung benötigen.</t>
  </si>
  <si>
    <t>Darstellung oberirdischer Trassenverläufe</t>
  </si>
  <si>
    <t>Oberirdische Trassenverläufe werden mit den Layern Trassenbau und Verbindungen bzw. Linie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(siehe Blatt "Erläuterung GIS-NB fakultativ").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</si>
  <si>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Technische Erschließung aller Gebietsteile</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</si>
  <si>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</si>
  <si>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Das Worksheet enthält Erläuterungen zu den Vorgaben der fakultativen GIS-Nebenbestimmung. Die Attribute der fakultativen GIS-Nebenbestimmungen können ergänzend in den Layern genutzt werden, um Angaben zu präzisieren. Die Spalten B bis F enthalten einen direkten Auszug aus der GIS-Nebenbestimmung.  Die in Spalte G benannten Verständnishinweise konkretisieren die Vorgaben aus der GIS-Nebenbestimmung und geben Hinweise zum Vorgehen. In den Spalten H bis K wird ersichtlich, inwiefern der zu bearbeitende Prüfsachverhalt für die einzelnen Phasen relevant ist (Ja = in dieser Phase relevant / Nein = in dieser Phase nicht relevant). Durch Filterung können z.B. alle Sachverhalte gefilter werden, die für Phase 1 relevant sind.
In Spalte L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</si>
  <si>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</si>
  <si>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</si>
  <si>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</si>
  <si>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</si>
  <si>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</si>
  <si>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</si>
  <si>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</si>
  <si>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</si>
  <si>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</si>
  <si>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</si>
  <si>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</si>
  <si>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 xml:space="preserve">Die vorliegende Ergänzung der GIS-Nebenbestimmungen ist als Option gedacht
zusätzliche Informationen, die die Bewertung des Förderprojektes beschleunigen können,
zu vereinheitlichen. Die Erfüllung der Ergänzung ist nicht entscheiden zur Feststellung
der Förderfähigkeit des Projektes. Die Bereitstellung der Daten durch den
Zuwendungsempfänger ist freiwillig. </t>
  </si>
  <si>
    <t>Die unten angegebenen Attribute können optional in den einzelnen Layern mitangegeben werden.
Die Attribute können genutzt werden, um Angaben zu präzisieren, die sonst ohne weiteres nicht im Netzplan dargestellt werden können (Bsp.: Kennzeichnung oberirdischer Verlegungen über "verfahren" = 10 im Layer Bauten_und_Netztechnik)</t>
  </si>
  <si>
    <t>Attribute</t>
  </si>
  <si>
    <t>Bauten_und_Netztechnik</t>
  </si>
  <si>
    <t>te_art_gep</t>
  </si>
  <si>
    <t>integer</t>
  </si>
  <si>
    <t>Welche Technologie(n) ist/sind am PoP nach dem Aus-/Neubau geplant/vorhanden?
1 FTTH
2 FTTB
4 VDSL2
5 VDSL2 Vectoring
6 Supervectoring/G.fast
8 TV-Kabel (DOCSIS)
14 Mobilfunk
99 Sonstige</t>
  </si>
  <si>
    <t>Vorgaben aus der GIS-Nebenbestimmung eindeutig, keine weiteren Hinweise erforderlich.</t>
  </si>
  <si>
    <t>te_g_sonst</t>
  </si>
  <si>
    <t>text</t>
  </si>
  <si>
    <t>Falls Sie im Attribut „Te_Art_Gep“ „99 Sonstige“ angegeben haben,
muss hier vermerkt werden, um welche Art der Technologie es sich
handelt</t>
  </si>
  <si>
    <t>Trassenbau</t>
  </si>
  <si>
    <t>verfahren</t>
  </si>
  <si>
    <t>Trassenbauverfahren
1 klassischer Tiefbau (Ausschachtung)
2 Pflügen
3 Microtrenching
4 Minitrenching
5 Macrotrenching
6 Spühlbohr
7 Bodenverdrängung
8 Mitverlegung in Abwasserleitungen
9 Mitverlegung in Frischwasserleitungen
10 oberirdische Verlegung
99 Sonstige</t>
  </si>
  <si>
    <t>Bestimmte Konstellationen im Netzplan können zu Rückfragen führen (Bspw.: die Darstellung von Verbindungen mit Trassenbau, aber ohne Leerrohre, wie bei einer oberirdischen Verlegung). Mit den angegeben Werten können die Angaben im Netzplan genauer erläutert und so Rückfragen zum Netzplan vermieden werden</t>
  </si>
  <si>
    <t>Leerrohre</t>
  </si>
  <si>
    <t>zustand</t>
  </si>
  <si>
    <t>Zustand des Leerrohrs
1 vor Ausbau vorhanden
2 Neubau
4 Anmietung</t>
  </si>
  <si>
    <t>Verbindungen</t>
  </si>
  <si>
    <t>id</t>
  </si>
  <si>
    <t>eindeutige, fortlaufende Nummer beginnend bei 1</t>
  </si>
  <si>
    <t>Eine Angabe der ID ist bei den GIS-NB 4.1 oder älter nicht enthalten und wird erst ab GIS-NB 5.0 verlangt
Die ID muss nicht zwangsläufig bei 1 beginnen und fortlaufend sein. Jeder Zahlenwert darf aber nur einmal vergeben werden und sollte nach Möglichkeit über alle Verfahrensschritte (Phasen) gleich bleiben.</t>
  </si>
  <si>
    <t>Versorgungsgebiete (für FTTC-Ausbau und Funkverbindungen)</t>
  </si>
  <si>
    <t>Der Layer ist nur bei GIS-NB 4.1 oder älter enthalten und ab GIS-NB 5.0 nicht mehr Bestandteil der geforderten Layer.
Die ID muss nicht zwangsläufig bei 1 beginnen und fortlaufend sein. Jeder Zahlenwert darf aber nur einmal vergeben werden und sollte nach Möglichkeit über alle Verfahrensschritte (Phasen) gleich bleiben.</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</si>
  <si>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</si>
  <si>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</si>
  <si>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</si>
  <si>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</si>
  <si>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</si>
  <si>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</si>
  <si>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</si>
  <si>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</si>
  <si>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Reserveleerrohrverband</t>
  </si>
  <si>
    <t>Wurde ein Reserverohrverband 12x10/6 bei Strecken bis einen Kilometer bzw. zwei Reserverohrverbänden 12x10/6 bei Strecken über einen Kilometer vom HVt/PoP bis zum Verzweiger berücksichtigt?</t>
  </si>
  <si>
    <t>Kollokationsreserve</t>
  </si>
  <si>
    <t xml:space="preserve">Wurden mindestens drei freibleibende Leerrohre als Zuleitungsmöglichkeit je Kollokationspunkt beachtet?
Die drei freibleibenden Leerrohre zum Kollokationspunkt sind zusätzlich zur 15%-Reserve zu beachten.
</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</si>
  <si>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</si>
  <si>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</si>
  <si>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Darstellung von Adressen der Randnummer 14/15</t>
  </si>
  <si>
    <t>Die  Randnummer 14/15 ist bei folgenden Materialkonzepten enthalten:
5.0 vom 28.04.2021
5.0.1 vom 24.02.2022
5.0.2. vom 02.08.2024
Adressen, die im Rahmen der Randnummer 14/15 vorbereitet werden, sind im Layer Bauten_und_Netztechnik mit Art = 99 und Art_sonst = "RN14/15" zu kennzeichnen.
Trassenbau und Leerrohre werden bis zur Grundstücksgrenze verlegt. Der Punkt in Bauten_und_Netztechnik sollte demnach entsprechend als Endpunkt zum Leerrohr/Trassenbau gesetzt sein.</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</si>
  <si>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</si>
  <si>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</si>
  <si>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</si>
  <si>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</si>
  <si>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</si>
  <si>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</si>
  <si>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</si>
  <si>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</si>
  <si>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</si>
  <si>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</si>
  <si>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Bauten und Netztechnik</t>
  </si>
  <si>
    <t>Es sind alle Verteileinrichtungen und Gebäude, inkl. deren Bestückung, mittels Fotos zu dokumentieren.
Fotos  der witterungsbeständigen Beschilderung mit Hinweis auf die Bundesförderung an allen Verteileinrichtungen sind einzureichen.</t>
  </si>
  <si>
    <t>Messprotokolle</t>
  </si>
  <si>
    <t>Es müssen Messprotokolle vorliegen, die bei Bedarf dem Fördermittelgeber zur Einsicht zur Verfügung zu stellen sind.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</si>
  <si>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</si>
  <si>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</si>
  <si>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Inbetriebnahme</t>
  </si>
  <si>
    <t>Es ist ein Nachweis über die  Inbetriebnahme mittels Bekanntgabe der Nutzerfreischaltung vorzulegen</t>
  </si>
  <si>
    <t>Rohrbelegung</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</si>
  <si>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</si>
  <si>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</si>
  <si>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</si>
  <si>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</si>
  <si>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</si>
  <si>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APL (Abschlusspunkt Linientechnik)</t>
  </si>
  <si>
    <t>Technische Einrichtung im Gebäudeinneren, an der die Glasfaser ankommt.</t>
  </si>
  <si>
    <t>As-built-Dokumentation</t>
  </si>
  <si>
    <t>Dokumentation des tatsächlich gebauten Netzes (inkl. Abweichungen zur Planung), oft in GIS-Form.</t>
  </si>
  <si>
    <t>Zusatzinformationen (Sachdaten) zu einem GIS-Objekt, z. B. Versorgungsgeschwindigkeit, Anzahl Haushalte.</t>
  </si>
  <si>
    <t>Attributbezeichnungen (max. 10 Zeichen)</t>
  </si>
  <si>
    <t>Anpassung der Attributnamen aufgrund technischer Einschränkungen bei Shape-Dateien.</t>
  </si>
  <si>
    <t>Backbone</t>
  </si>
  <si>
    <t>Hauptleitung eines Telekommunikationsnetzes, die große Datenmengen über weite Strecken transportiert.</t>
  </si>
  <si>
    <t>Bauabschnitt (BA)</t>
  </si>
  <si>
    <t>Strukturierung des Projekts in zeitlich/räumlich getrennte Ausbauphasen.</t>
  </si>
  <si>
    <t>Bestandsversorgung (HH/GW)</t>
  </si>
  <si>
    <t>Tatsächliche Download- und Uploadbandbreite bei Haushalten (HH) bzw. Gewerbebetrieben (GW) vor Fördermaßnahme.</t>
  </si>
  <si>
    <t>Clusterung</t>
  </si>
  <si>
    <t>Gruppierung von Ausbaugebieten für ein effizienteres Netzdesign und Bauplanung.</t>
  </si>
  <si>
    <t>Datenlieferverzeichnis</t>
  </si>
  <si>
    <t>Struktureller Aufbau der Datenabgabe, oft mit Ordnern für verschiedene Layer-Formate und Metadaten.</t>
  </si>
  <si>
    <t>Einblastechnik</t>
  </si>
  <si>
    <t>Verfahren, bei dem Glasfasern mit Luftdruck in Leerrohre eingebracht werden.</t>
  </si>
  <si>
    <t>EPSG:25832 (UTM32/ETRS89)</t>
  </si>
  <si>
    <t>Ebenfalls zugelassenes Koordinatensystem in metrischer Projektion für Deutschland (Zone 32).</t>
  </si>
  <si>
    <t>ETRS89 / EPSG:4258</t>
  </si>
  <si>
    <t>Europäisches Koordinatensystem für genaue geographische Verortung. Pflichtstandard für Geodatenlieferungen.</t>
  </si>
  <si>
    <t>eZWB (endgültiger Zuwendungsbescheid)</t>
  </si>
  <si>
    <t>Nachtrag zur ursprünglichen Förderzusage.</t>
  </si>
  <si>
    <t>Felddefinition</t>
  </si>
  <si>
    <t>Standardisierte Definition eines Attributfeldes (z. B. Datentyp, Pflichtfeld, zulässige Werte).</t>
  </si>
  <si>
    <t>FTTC / FTTB / FTTH</t>
  </si>
  <si>
    <t>Netzarchitekturen: Fiber to the Curb/Building/Home – Grad der Glasfasernähe zum Endkunden.</t>
  </si>
  <si>
    <t>Georeferenzierung</t>
  </si>
  <si>
    <t>Angabe der Lage eines Objekts im Raum gemäß den Vorgaben zu Koordinatensystemen (z. B. EPSG:25832).</t>
  </si>
  <si>
    <t>Geplante Infrastruktur</t>
  </si>
  <si>
    <t>Layer zur Darstellung geplanter Netzbestandteile in Förder- oder Eigenausbauprojekten.</t>
  </si>
  <si>
    <t>Gigabit-Richtlinie</t>
  </si>
  <si>
    <t>Aktuelle Förderrichtlinie des Bundes für den flächendeckenden Ausbau gigabitfähiger Netze.</t>
  </si>
  <si>
    <t>GigaGIS</t>
  </si>
  <si>
    <t>Online-Plattform des Bundes zur Übermittlung und Validierung von GIS-Daten im Förderkontext.</t>
  </si>
  <si>
    <t>GIS-Nebenbestimmung</t>
  </si>
  <si>
    <t>Technische Vorgabe für die strukturierte, digitale Netzplanung und Dokumentation mittels Geoinformationssystemen im Rahmen der Breitbandförderung.</t>
  </si>
  <si>
    <t>Glasfaserkabel (LWL)</t>
  </si>
  <si>
    <t>Lichtwellenleiter zur Datenübertragung. Unterschiedliche Typen (Singlemode, Multimode) je nach Einsatz.</t>
  </si>
  <si>
    <t>Grauer Fleck</t>
  </si>
  <si>
    <t>Gebiet mit nur einem Netzbetreiber oder geringer Leistungsfähigkeit, das ebenfalls förderfähig sein kann.</t>
  </si>
  <si>
    <t>Hausanschluss (HA)</t>
  </si>
  <si>
    <t>Leitungsanschluss eines Gebäudes ans Telekommunikationsnetz, oft über Glasfaser.</t>
  </si>
  <si>
    <t>Hausübergabepunkt (HÜP)</t>
  </si>
  <si>
    <t>Übergabepunkt der Glasfaserleitung im Gebäude. Verbindungspunkt zwischen öffentlichem Netz und privater Infrastruktur.</t>
  </si>
  <si>
    <t>Kabelgraben</t>
  </si>
  <si>
    <t>Aufgeschütteter/ausgehobener Bereich zur Verlegung von Kabeln oder Rohrverbänden.</t>
  </si>
  <si>
    <t>Kabelschutzrohr</t>
  </si>
  <si>
    <t>Robustes Schutzrohr zum Schutz der Kabel bei oberflächennaher Verlegung oder Querung.</t>
  </si>
  <si>
    <t>Thematische Ebene in GIS-Daten, z. B. Ausbaugebiete, weiße Flecken oder Leerrohrtrassen.</t>
  </si>
  <si>
    <t>Layer "Mitverlegung"</t>
  </si>
  <si>
    <t>Neuer Layer zur Dokumentation von Infrastrukturen, die im Zuge des geförderten Ausbaus mitverlegt werden.</t>
  </si>
  <si>
    <t>Leerrohr (Speedpipe)</t>
  </si>
  <si>
    <t>Kunststoffrohr zur Aufnahme von Glasfasern. Kann als Einzelrohr oder Bündel (z. B. Rohrverbände) verlegt werden.</t>
  </si>
  <si>
    <t>Leerrohrinfrastruktur</t>
  </si>
  <si>
    <t>Vorverlegte Rohre, in die später Glasfaserleitungen eingeblasen werden können.</t>
  </si>
  <si>
    <t>Markterkundungsgebiet (MEG)</t>
  </si>
  <si>
    <t>Geografisch abgegrenztes Untersuchungsgebiet im Markterkundungsverfahren (MEV).</t>
  </si>
  <si>
    <t>Markterkundungsverfahren (MEV)</t>
  </si>
  <si>
    <t>Vorbereitendes Verfahren, bei dem Telekommunikationsanbieter über geplante Eigenausbauten befragt werden.</t>
  </si>
  <si>
    <t>Materialkonzept</t>
  </si>
  <si>
    <t>Dokumentation der eingesetzten Materialien (z. B. Rohre, Schächte, Kabel) im geförderten Projekt zur Sicherstellung der Wirtschaftlichkeit und Nachhaltigkeit.</t>
  </si>
  <si>
    <t>Mehrfachrohrverband</t>
  </si>
  <si>
    <t>Kombination mehrerer Leerrohre in einem Verbund (z. B. 7x1), um Reservekapazitäten zu schaffen.</t>
  </si>
  <si>
    <t>Mengenansatz</t>
  </si>
  <si>
    <t>Quantitative Angabe des eingesetzten Materials je Einheit (z. B. Meter Kabel, Anzahl Muffen). Basis für die Kostenkalkulation.</t>
  </si>
  <si>
    <t>Muffe</t>
  </si>
  <si>
    <t>Verbindungselement für Glasfaserkabel, oft als Spleißmuffe ausgeführt. Dient der Reparatur oder Streckenverlängerung.</t>
  </si>
  <si>
    <t>Netzdesign / Netzstrukturplanung</t>
  </si>
  <si>
    <t>Technische Planung der physischen Netzstruktur (z. B. Backbone, Verteilnetz, Hausanschlüsse).</t>
  </si>
  <si>
    <t>Netzebene</t>
  </si>
  <si>
    <t>Hierarchische Einteilung des Netzes in Ebenen (z. B. Backbone, Verteilnetz, Hausanschlussnetz).</t>
  </si>
  <si>
    <t>NGA-Netz (Next Generation Access)</t>
  </si>
  <si>
    <t>Hochleistungsfähiges Breitbandnetz (z. B. VDSL, DOCSIS 3.1 oder Glasfaser), das hohe Bandbreiten ermöglicht.</t>
  </si>
  <si>
    <t>Open Access</t>
  </si>
  <si>
    <t>Verpflichtung des Netzbetreibers, Dritten diskriminierungsfreien Zugang zur Netzinfrastruktur zu gewähren.</t>
  </si>
  <si>
    <t>OpenStreetMap (OSM)</t>
  </si>
  <si>
    <t>Freie Kartengrundlage, oft als Basiskarte in GIS-Projekten genutzt.</t>
  </si>
  <si>
    <t>Phase 1a / 1b</t>
  </si>
  <si>
    <t>Aufteilung der ersten Verfahrensphase in zwei Unterphasen zur detaillierteren Planung und Dokumentation.</t>
  </si>
  <si>
    <t>PoP (Point of Presence)</t>
  </si>
  <si>
    <t>Zentraler Netzknotenpunkt, an dem ein TK-Unternehmen Zugang zum Backbone-Netz bietet sowie von dem aus das Netz in die Fläche geführt wird.</t>
  </si>
  <si>
    <t>Prüfrapport</t>
  </si>
  <si>
    <t>Automatisierter Bericht über die GIS-Datenprüfung – wird z. B. durch GigaGIS erstellt.</t>
  </si>
  <si>
    <t>Rohrzug</t>
  </si>
  <si>
    <t>Einzelführung eines Rohres durch ein Trassenstück – wichtig für die Planung und Dokumentation.</t>
  </si>
  <si>
    <t>Schwarzer Fleck</t>
  </si>
  <si>
    <t>Gebiet mit ausreichender Breitbandversorgung durch mindestens zwei Anbieter – in der Regel nicht förderfähig.</t>
  </si>
  <si>
    <t>Shape-Datei (.shp)</t>
  </si>
  <si>
    <t>Standard-Dateiformat für GIS-Vektordaten, bestehend aus mehreren verknüpften Dateien (.shp, .shx, .dbf).</t>
  </si>
  <si>
    <t>Spleiß</t>
  </si>
  <si>
    <t>Fusionsverbindung zweier Glasfasern. Erfordert Präzision und spezielles Werkzeug.</t>
  </si>
  <si>
    <t>Spleißplan</t>
  </si>
  <si>
    <t>Dokumentation aller Verbindungen und Spleiße im Glasfasernetz – wichtig für Wartung und Fehleranalyse.</t>
  </si>
  <si>
    <t>Symmetrische Bandbreite</t>
  </si>
  <si>
    <t>Upload- und Downloadgeschwindigkeit sind gleich hoch – relevant v. a. für Gewerbe und moderne Anwendungen.</t>
  </si>
  <si>
    <t>Technologie (TechnTyp)</t>
  </si>
  <si>
    <t>Genutzte Netztechnologie (z. B. GPON, XGS-PON, DOCSIS, Ethernet).</t>
  </si>
  <si>
    <t>Technologieneutralität</t>
  </si>
  <si>
    <t>Förderprinzip, das keine bestimmte Übertragungstechnologie vorschreibt, solange Leistungsziele erfüllt werden.</t>
  </si>
  <si>
    <t>TK-Unternehmen</t>
  </si>
  <si>
    <t>Telekommunikationsanbieter, der das Ausbauprojekt operativ durchführt.</t>
  </si>
  <si>
    <t>Trassenlänge</t>
  </si>
  <si>
    <t>Gesamtlänge der geplanten oder verlegten Leitungstrassen im Projektgebiet.</t>
  </si>
  <si>
    <t>Trassentyp</t>
  </si>
  <si>
    <t>Klassifizierung nach Art der Trassenführung: offen, geschlossene Bauweise, Mitverlegung etc.</t>
  </si>
  <si>
    <t>Unterversorgtes Gebiet</t>
  </si>
  <si>
    <t>Ein Bereich, der die von der Förderrichtlinie geforderten Mindestbandbreiten nicht erfüllt.</t>
  </si>
  <si>
    <t>Valider Datensatz</t>
  </si>
  <si>
    <t>GIS-Datenlieferung, die alle formalen und technischen Anforderungen gemäß der Nebenbestimmung erfüllt.</t>
  </si>
  <si>
    <t>Versionierung (NB-Version)</t>
  </si>
  <si>
    <t>Kennzeichnung der verwendeten Version der GIS-Nebenbestimmung (z. B. NB 4.1).</t>
  </si>
  <si>
    <t>Verteiler (KVz, NVt)</t>
  </si>
  <si>
    <t>Kabelverzweiger (KVz) oder Netzverteiler (NVt), an denen mehrere Anschlüsse gebündelt und verteilt werden.</t>
  </si>
  <si>
    <t>Verwendungsnachweis</t>
  </si>
  <si>
    <t>Dokumentation, dass Fördermittel gemäß Zweckbindung eingesetzt wurden.</t>
  </si>
  <si>
    <t>Weißer Fleck</t>
  </si>
  <si>
    <t>Gebiet mit Internetversorgung unterhalb des geförderten Mindestniveaus, z. B. &lt; 30 Mbit/s (Altdefinition) oder &lt; 100 Mbit/s (neue Förderkulissen).</t>
  </si>
  <si>
    <t>Wirtschaftlichkeitslücke</t>
  </si>
  <si>
    <t>Differenz zwischen Investitionskosten und den voraussichtlichen Einnahmen des TK-Unternehmens. Grundlage der Förderhöhe.</t>
  </si>
  <si>
    <t>Zielversorgung</t>
  </si>
  <si>
    <t>Geplante, erreichbare Bandbreite nach Projektumsetzung, z. B. symmetrisch 1 Gbit/s.</t>
  </si>
  <si>
    <t>Zugangspunkt</t>
  </si>
  <si>
    <t>Technischer Punkt, an dem ein Gebäude oder Grundstück an das Netz angeschlossen wird.</t>
  </si>
  <si>
    <t>Zuwendungsempfänger</t>
  </si>
  <si>
    <t>Träger des Förderprojekts – in der Regel Kommunen, Landkreise oder Zweckverbände.</t>
  </si>
  <si>
    <t>ZWB</t>
  </si>
  <si>
    <t>Zuwendungsbescheid bzw. -entscheidung zur formellen Bewilligung des Projekts.</t>
  </si>
  <si>
    <t>Hinweise zur Erstellung der Netzplanung im Rahmen der GIS-Nebenbestimmung 4.1 (vom 10.06.2020)</t>
  </si>
  <si>
    <t>Hinweise zur Erstellung der Netzplanung im Rahmen der fakultativen GIS-Nebenbestimmung 4.1 (vom 10.06.2020)</t>
  </si>
  <si>
    <t>2. Worksheet: Erläuterungen zur fakultativen GIS-Nebenbestimmung 4.1 (vom 10.06.2020)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</si>
</sst>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20"/>
      <color theme="1"/>
      <name val="BundesSans Bold"/>
      <family val="2"/>
    </font>
    <font>
      <sz val="16"/>
      <color theme="1"/>
      <name val="BundesSans Regular"/>
      <family val="2"/>
    </font>
    <font>
      <b/>
      <sz val="12"/>
      <color theme="1"/>
      <name val="BundesSans Regular"/>
      <family val="2"/>
    </font>
    <font>
      <sz val="11"/>
      <color rgb="FF000000"/>
      <name val="Calibri"/>
      <family val="2"/>
      <scheme val="minor"/>
    </font>
    <font>
      <b/>
      <sz val="16"/>
      <color theme="1"/>
      <name val="BundesSans Bold"/>
      <family val="2"/>
    </font>
    <font>
      <b/>
      <sz val="14"/>
      <color theme="1"/>
      <name val="BundesSans Bold"/>
      <family val="2"/>
    </font>
    <font>
      <sz val="14"/>
      <color rgb="FF000000"/>
      <name val="BundesSans Bold"/>
      <family val="2"/>
    </font>
    <font>
      <sz val="11"/>
      <color rgb="FF000000"/>
      <name val="BundesSans Regular"/>
      <family val="2"/>
    </font>
    <font>
      <sz val="11"/>
      <color rgb="FF000000"/>
      <name val="BundesSans Bold"/>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2">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vertical="top"/>
    </xf>
    <xf numFmtId="0" fontId="6"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center"/>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6" fillId="8" borderId="3" xfId="0" applyFont="1" applyFill="1" applyBorder="1" applyAlignment="1">
      <alignment horizontal="center" vertical="center" wrapText="1"/>
    </xf>
    <xf numFmtId="0" fontId="4" fillId="4" borderId="1"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3" fillId="10" borderId="5" xfId="0" applyFont="1" applyFill="1" applyBorder="1" applyAlignment="1">
      <alignment horizontal="left" vertical="center" wrapText="1"/>
    </xf>
    <xf numFmtId="0" fontId="3" fillId="10" borderId="5" xfId="0" applyFont="1" applyFill="1" applyBorder="1" applyAlignment="1">
      <alignment horizontal="left" vertical="top" wrapText="1"/>
    </xf>
    <xf numFmtId="0" fontId="6" fillId="8" borderId="3" xfId="0" applyFont="1" applyFill="1" applyBorder="1" applyAlignment="1">
      <alignment horizontal="center" vertical="center"/>
    </xf>
    <xf numFmtId="0" fontId="4" fillId="4" borderId="1" xfId="0" applyFont="1" applyFill="1" applyBorder="1" applyAlignment="1">
      <alignment vertical="top" wrapText="1"/>
    </xf>
    <xf numFmtId="0" fontId="0" fillId="0" borderId="1" xfId="0" applyBorder="1" applyAlignment="1">
      <alignment horizontal="left" vertical="center"/>
    </xf>
    <xf numFmtId="0" fontId="0" fillId="14" borderId="0" xfId="0" applyFill="1"/>
    <xf numFmtId="0" fontId="8" fillId="14" borderId="0" xfId="0" applyFont="1" applyFill="1" applyAlignment="1">
      <alignment vertical="center"/>
    </xf>
    <xf numFmtId="0" fontId="16" fillId="14" borderId="4" xfId="0" applyFont="1" applyFill="1" applyBorder="1" applyAlignment="1">
      <alignment horizontal="left" vertical="center" wrapText="1" indent="1"/>
    </xf>
    <xf numFmtId="0" fontId="5" fillId="14" borderId="6" xfId="0" applyFont="1" applyFill="1" applyBorder="1" applyAlignment="1">
      <alignment horizontal="left" vertical="center" wrapText="1" indent="1"/>
    </xf>
    <xf numFmtId="0" fontId="15" fillId="14" borderId="8" xfId="0" applyFont="1" applyFill="1" applyBorder="1" applyAlignment="1">
      <alignment horizontal="left" vertical="center" indent="1"/>
    </xf>
    <xf numFmtId="0" fontId="15" fillId="14" borderId="9" xfId="0" applyFont="1" applyFill="1" applyBorder="1" applyAlignment="1">
      <alignment horizontal="left" vertical="center" indent="1"/>
    </xf>
    <xf numFmtId="0" fontId="16" fillId="14" borderId="10" xfId="0" applyFont="1" applyFill="1" applyBorder="1" applyAlignment="1">
      <alignment horizontal="left" vertical="center" wrapText="1" indent="1"/>
    </xf>
    <xf numFmtId="0" fontId="5" fillId="14" borderId="11" xfId="0" applyFont="1" applyFill="1" applyBorder="1" applyAlignment="1">
      <alignment horizontal="left" vertical="center" wrapText="1" indent="1"/>
    </xf>
    <xf numFmtId="0" fontId="2" fillId="0" borderId="0" xfId="0" applyFont="1" applyAlignment="1" applyProtection="1">
      <alignment horizontal="center" vertical="top"/>
      <protection locked="0"/>
    </xf>
    <xf numFmtId="0" fontId="13" fillId="7"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14"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top"/>
    </xf>
    <xf numFmtId="0" fontId="2" fillId="0" borderId="0" xfId="0" applyFont="1" applyAlignment="1">
      <alignment horizontal="center" vertical="top"/>
    </xf>
    <xf numFmtId="0" fontId="6" fillId="11" borderId="1" xfId="0" applyFont="1" applyFill="1" applyBorder="1" applyAlignment="1">
      <alignment horizontal="center" vertical="center"/>
    </xf>
    <xf numFmtId="0" fontId="5" fillId="11" borderId="1" xfId="0" applyFont="1" applyFill="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top" wrapText="1"/>
    </xf>
    <xf numFmtId="0" fontId="12" fillId="0" borderId="7" xfId="0" applyFont="1" applyBorder="1" applyAlignment="1">
      <alignment horizontal="center" vertical="top" wrapText="1"/>
    </xf>
    <xf numFmtId="0" fontId="12" fillId="0" borderId="0" xfId="0" applyFont="1" applyAlignment="1">
      <alignment horizontal="center" vertical="top" wrapText="1"/>
    </xf>
    <xf numFmtId="0" fontId="6" fillId="8" borderId="1" xfId="0" applyFont="1" applyFill="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7" fillId="14" borderId="0" xfId="0" applyFont="1" applyFill="1" applyAlignment="1">
      <alignment horizontal="center" vertical="top"/>
    </xf>
    <xf numFmtId="0" fontId="5" fillId="14" borderId="0" xfId="0" applyFont="1" applyFill="1" applyAlignment="1">
      <alignment horizontal="left" vertical="center" wrapText="1"/>
    </xf>
  </cellXfs>
  <cellStyles count="1">
    <cellStyle name="Normal" xfId="0" builtinId="0"/>
  </cellStyles>
  <dxfs count="84">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2" name="Picture 1" descr="aconium GmbH">
          <a:extLst>
            <a:ext uri="{FF2B5EF4-FFF2-40B4-BE49-F238E27FC236}">
              <a16:creationId xmlns:a16="http://schemas.microsoft.com/office/drawing/2014/main" id="{8637CB5E-CA25-467C-A957-9CDA3982A8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C43DD157-BCD5-4BBD-97C4-27CE240AD5AA}"/>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H26" totalsRowShown="0" headerRowDxfId="83" dataDxfId="81" headerRowBorderDxfId="82" tableBorderDxfId="80" totalsRowBorderDxfId="79">
  <autoFilter ref="B17:H26" xr:uid="{55EDAE3E-1594-4218-9DD1-46DBCA0B7104}"/>
  <tableColumns count="7">
    <tableColumn id="3" xr3:uid="{79ACFB23-B516-4788-A44B-509BEFA12220}" name="Anwendungsfälle" dataDxfId="78"/>
    <tableColumn id="4" xr3:uid="{D7624EDB-26A8-4791-9D78-53C940A16EC7}" name="Erläuterungen zum Vorgehen im Rahmen der Anwendungsfälle" dataDxfId="77"/>
    <tableColumn id="11" xr3:uid="{BA7D5DE4-9A48-4777-A3D6-1D38B614A483}" name="Phase 1 (GIS)_x000a__x000a_Nach Durchführung des MEV" dataDxfId="76"/>
    <tableColumn id="12" xr3:uid="{B5B940F9-D7C4-4289-867F-6FF1A83CA704}" name="Phase 2 (GIS)_x000a__x000a_Zum eZWB" dataDxfId="75"/>
    <tableColumn id="13" xr3:uid="{77908E57-5B26-4B16-BD36-F49D42386276}" name="Phase 3 (GIS)_x000a__x000a_ZWE im Bau" dataDxfId="74"/>
    <tableColumn id="15" xr3:uid="{36E9C2AC-4658-4D7D-8EDD-3BAA31986892}" name="Phase 4 (GIS)_x000a__x000a_Zum Verwendungsnachweis" dataDxfId="73"/>
    <tableColumn id="14" xr3:uid="{925BC69E-2CF2-4BA3-A4C2-B7A4804626B0}" name="Bearbeitungsstatus_x000a_" dataDxfId="7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D59782-78F5-43A2-8BB6-8B1B7DB9915D}" name="Table132" displayName="Table132" ref="B17:L24" totalsRowShown="0" headerRowDxfId="71" dataDxfId="69" headerRowBorderDxfId="70" tableBorderDxfId="68" totalsRowBorderDxfId="67">
  <autoFilter ref="B17:L24" xr:uid="{55EDAE3E-1594-4218-9DD1-46DBCA0B7104}"/>
  <tableColumns count="11">
    <tableColumn id="3" xr3:uid="{3E4C73EB-EF7F-4CB2-89F5-618B59E0E00B}" name="Prüfsachverhalt" dataDxfId="66"/>
    <tableColumn id="8" xr3:uid="{28E2BA9C-4CE3-4F25-89FE-56A2701A627A}" name="Layer" dataDxfId="65"/>
    <tableColumn id="9" xr3:uid="{A2C3AF65-4FAF-4CB8-B97D-C3242A63F720}" name="Attribut" dataDxfId="64"/>
    <tableColumn id="1" xr3:uid="{E4B43CD4-E3E6-4460-A034-6D319FAAFA8E}" name="Datentyp" dataDxfId="63"/>
    <tableColumn id="2" xr3:uid="{0A54BBC7-6759-4E6A-8B18-0D0DE18BA43E}" name="Vorgabe aus der GIS-Nebenbestimmung" dataDxfId="62"/>
    <tableColumn id="4" xr3:uid="{4DCB2808-644F-492B-BE41-E81D83F9E665}" name="Erläuterungen zur Umsetzung der Vorgaben aus der GIS-Nebenbestimmung" dataDxfId="61"/>
    <tableColumn id="11" xr3:uid="{4C4BF32C-AF59-4C21-ABAB-CE61464936F0}" name="Phase 1 (GIS)_x000a__x000a_Nach Durchführung des MEV" dataDxfId="60"/>
    <tableColumn id="12" xr3:uid="{7CB7C638-1015-44E1-9670-37B3C775D15F}" name="Phase 2 (GIS)_x000a__x000a_Zum eZWB" dataDxfId="59"/>
    <tableColumn id="13" xr3:uid="{F50F992D-4AD1-41E1-9E64-2F8C99DF618C}" name="Phase 3 (GIS)_x000a__x000a_ZWE im Bau" dataDxfId="58"/>
    <tableColumn id="15" xr3:uid="{8099EA65-6D80-4D3F-A480-E70393EFD5D4}" name="Phase 4 (GIS)_x000a__x000a_Zum Verwendungsnachweis" dataDxfId="57"/>
    <tableColumn id="14" xr3:uid="{DCF4437C-DF57-4041-AA3C-03E8A891923C}" name="Bearbeitungsstatus_x000a_" dataDxfId="5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H23" totalsRowShown="0" headerRowDxfId="55" dataDxfId="53" headerRowBorderDxfId="54" tableBorderDxfId="52" totalsRowBorderDxfId="51">
  <autoFilter ref="B17:H23" xr:uid="{55EDAE3E-1594-4218-9DD1-46DBCA0B7104}"/>
  <tableColumns count="7">
    <tableColumn id="3" xr3:uid="{58D5D356-6361-4810-A81F-84D86DE050D9}" name="Prüfsachverhalt" dataDxfId="50"/>
    <tableColumn id="2" xr3:uid="{BDD8D0EF-DB40-401E-8E25-4226E128C05F}" name="Vorgabe aus der GIS-Nebenbestimmung bzw. dem Materialkonzept" dataDxfId="49"/>
    <tableColumn id="11" xr3:uid="{5DEBA5D1-076A-4F94-849B-8209AE01A4FF}" name="Phase 1 (GIS)_x000a__x000a_Nach Durchführung des MEV" dataDxfId="48"/>
    <tableColumn id="12" xr3:uid="{71275A04-89C4-4CC7-ABE0-4CE8369B69C6}" name="Phase 2 (GIS)_x000a__x000a_Zum eZWB" dataDxfId="47"/>
    <tableColumn id="13" xr3:uid="{C70BA1F3-B3B3-4662-B4D4-7E493492FC22}" name="Phase 3 (GIS)_x000a__x000a_ZWE im Bau" dataDxfId="46"/>
    <tableColumn id="15" xr3:uid="{E3FA395B-62F9-479B-901E-AB8AEB880B32}" name="Phase 4 (GIS)_x000a__x000a_Zum Verwendungsnachweis" dataDxfId="45"/>
    <tableColumn id="14" xr3:uid="{AA8749AA-24B3-4753-8D01-E41E28A4F5CE}" name="Bearbeitungsstatus_x000a_" dataDxfId="4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H24" totalsRowShown="0" headerRowDxfId="43" dataDxfId="41" headerRowBorderDxfId="42" tableBorderDxfId="40" totalsRowBorderDxfId="39">
  <autoFilter ref="B17:H24" xr:uid="{55EDAE3E-1594-4218-9DD1-46DBCA0B7104}"/>
  <tableColumns count="7">
    <tableColumn id="3" xr3:uid="{10CD0321-5E47-473F-B73A-2F96A5C57B0F}" name="Dokumentationsbereiche " dataDxfId="38"/>
    <tableColumn id="4" xr3:uid="{D2A0D561-5784-4B3F-A13C-7FDFDFA98B2D}" name="Erläuterungen zum Vorgehen im Rahmen der Netzdokumentation" dataDxfId="37"/>
    <tableColumn id="11" xr3:uid="{AB4735C5-6983-456C-A553-5777F8DA5CE7}" name="Phase 1 (GIS)_x000a__x000a_Nach Durchführung des MEV" dataDxfId="36"/>
    <tableColumn id="12" xr3:uid="{518201CB-1DF1-4AA1-924B-CDE3E271A5A7}" name="Phase 2 (GIS)_x000a__x000a_Zum eZWB" dataDxfId="35"/>
    <tableColumn id="13" xr3:uid="{22C0E285-89D3-44E3-9159-8F30D8AC8439}" name="Phase 3 (GIS)_x000a__x000a_ZWE im Bau" dataDxfId="34"/>
    <tableColumn id="15" xr3:uid="{C52E8169-BD7A-47CB-868F-28D537AA7D57}" name="Phase 4 (GIS)_x000a__x000a_Zum Verwendungsnachweis" dataDxfId="33"/>
    <tableColumn id="14" xr3:uid="{9699EE84-29B2-4DE2-9BCD-312E638C65A4}" name="Bearbeitungsstatus_x000a_" dataDxfId="3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C85D48-6938-4EFC-B1E7-1E47224678B0}" name="Table6" displayName="Table6" ref="B6:C72" totalsRowShown="0" headerRowDxfId="31" headerRowBorderDxfId="30" tableBorderDxfId="29" totalsRowBorderDxfId="28">
  <autoFilter ref="B6:C72" xr:uid="{FAC85D48-6938-4EFC-B1E7-1E47224678B0}"/>
  <tableColumns count="2">
    <tableColumn id="1" xr3:uid="{ABA151ED-1E92-434D-800A-87D52076D4B7}" name="Begriff" dataDxfId="27"/>
    <tableColumn id="2" xr3:uid="{4F41FB28-3342-4F26-B66A-4856687AE82B}" name="Erklärung" dataDxfId="2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A5" sqref="A5:H34"/>
    </sheetView>
  </sheetViews>
  <sheetFormatPr defaultRowHeight="15" x14ac:dyDescent="0.25"/>
  <cols>
    <col min="8" max="8" width="117.42578125" customWidth="1"/>
  </cols>
  <sheetData>
    <row r="1" spans="1:8" ht="33.75" customHeight="1" x14ac:dyDescent="0.25"/>
    <row r="2" spans="1:8" ht="62.45" customHeight="1" x14ac:dyDescent="0.25"/>
    <row r="3" spans="1:8" ht="26.25" x14ac:dyDescent="0.25">
      <c r="A3" s="54" t="s">
        <v>250</v>
      </c>
      <c r="B3" s="55"/>
      <c r="C3" s="55"/>
      <c r="D3" s="55"/>
      <c r="E3" s="55"/>
      <c r="F3" s="55"/>
      <c r="G3" s="55"/>
      <c r="H3" s="55"/>
    </row>
    <row r="4" spans="1:8" ht="49.9" customHeight="1" x14ac:dyDescent="0.25"/>
    <row r="5" spans="1:8" x14ac:dyDescent="0.25">
      <c r="A5" s="52" t="s">
        <v>0</v>
      </c>
      <c r="B5" s="53"/>
      <c r="C5" s="53"/>
      <c r="D5" s="53"/>
      <c r="E5" s="53"/>
      <c r="F5" s="53"/>
      <c r="G5" s="53"/>
      <c r="H5" s="53"/>
    </row>
    <row r="6" spans="1:8" x14ac:dyDescent="0.25">
      <c r="A6" s="53"/>
      <c r="B6" s="53"/>
      <c r="C6" s="53"/>
      <c r="D6" s="53"/>
      <c r="E6" s="53"/>
      <c r="F6" s="53"/>
      <c r="G6" s="53"/>
      <c r="H6" s="53"/>
    </row>
    <row r="7" spans="1:8" x14ac:dyDescent="0.25">
      <c r="A7" s="53"/>
      <c r="B7" s="53"/>
      <c r="C7" s="53"/>
      <c r="D7" s="53"/>
      <c r="E7" s="53"/>
      <c r="F7" s="53"/>
      <c r="G7" s="53"/>
      <c r="H7" s="53"/>
    </row>
    <row r="8" spans="1:8" x14ac:dyDescent="0.25">
      <c r="A8" s="53"/>
      <c r="B8" s="53"/>
      <c r="C8" s="53"/>
      <c r="D8" s="53"/>
      <c r="E8" s="53"/>
      <c r="F8" s="53"/>
      <c r="G8" s="53"/>
      <c r="H8" s="53"/>
    </row>
    <row r="9" spans="1:8" x14ac:dyDescent="0.25">
      <c r="A9" s="53"/>
      <c r="B9" s="53"/>
      <c r="C9" s="53"/>
      <c r="D9" s="53"/>
      <c r="E9" s="53"/>
      <c r="F9" s="53"/>
      <c r="G9" s="53"/>
      <c r="H9" s="53"/>
    </row>
    <row r="10" spans="1:8" x14ac:dyDescent="0.25">
      <c r="A10" s="53"/>
      <c r="B10" s="53"/>
      <c r="C10" s="53"/>
      <c r="D10" s="53"/>
      <c r="E10" s="53"/>
      <c r="F10" s="53"/>
      <c r="G10" s="53"/>
      <c r="H10" s="53"/>
    </row>
    <row r="11" spans="1:8" x14ac:dyDescent="0.25">
      <c r="A11" s="53"/>
      <c r="B11" s="53"/>
      <c r="C11" s="53"/>
      <c r="D11" s="53"/>
      <c r="E11" s="53"/>
      <c r="F11" s="53"/>
      <c r="G11" s="53"/>
      <c r="H11" s="53"/>
    </row>
    <row r="12" spans="1:8" x14ac:dyDescent="0.25">
      <c r="A12" s="53"/>
      <c r="B12" s="53"/>
      <c r="C12" s="53"/>
      <c r="D12" s="53"/>
      <c r="E12" s="53"/>
      <c r="F12" s="53"/>
      <c r="G12" s="53"/>
      <c r="H12" s="53"/>
    </row>
    <row r="13" spans="1:8" x14ac:dyDescent="0.25">
      <c r="A13" s="53"/>
      <c r="B13" s="53"/>
      <c r="C13" s="53"/>
      <c r="D13" s="53"/>
      <c r="E13" s="53"/>
      <c r="F13" s="53"/>
      <c r="G13" s="53"/>
      <c r="H13" s="53"/>
    </row>
    <row r="14" spans="1:8" x14ac:dyDescent="0.25">
      <c r="A14" s="53"/>
      <c r="B14" s="53"/>
      <c r="C14" s="53"/>
      <c r="D14" s="53"/>
      <c r="E14" s="53"/>
      <c r="F14" s="53"/>
      <c r="G14" s="53"/>
      <c r="H14" s="53"/>
    </row>
    <row r="15" spans="1:8" x14ac:dyDescent="0.25">
      <c r="A15" s="53"/>
      <c r="B15" s="53"/>
      <c r="C15" s="53"/>
      <c r="D15" s="53"/>
      <c r="E15" s="53"/>
      <c r="F15" s="53"/>
      <c r="G15" s="53"/>
      <c r="H15" s="53"/>
    </row>
    <row r="16" spans="1:8" x14ac:dyDescent="0.25">
      <c r="A16" s="53"/>
      <c r="B16" s="53"/>
      <c r="C16" s="53"/>
      <c r="D16" s="53"/>
      <c r="E16" s="53"/>
      <c r="F16" s="53"/>
      <c r="G16" s="53"/>
      <c r="H16" s="53"/>
    </row>
    <row r="17" spans="1:8" x14ac:dyDescent="0.25">
      <c r="A17" s="53"/>
      <c r="B17" s="53"/>
      <c r="C17" s="53"/>
      <c r="D17" s="53"/>
      <c r="E17" s="53"/>
      <c r="F17" s="53"/>
      <c r="G17" s="53"/>
      <c r="H17" s="53"/>
    </row>
    <row r="18" spans="1:8" x14ac:dyDescent="0.25">
      <c r="A18" s="53"/>
      <c r="B18" s="53"/>
      <c r="C18" s="53"/>
      <c r="D18" s="53"/>
      <c r="E18" s="53"/>
      <c r="F18" s="53"/>
      <c r="G18" s="53"/>
      <c r="H18" s="53"/>
    </row>
    <row r="19" spans="1:8" x14ac:dyDescent="0.25">
      <c r="A19" s="53"/>
      <c r="B19" s="53"/>
      <c r="C19" s="53"/>
      <c r="D19" s="53"/>
      <c r="E19" s="53"/>
      <c r="F19" s="53"/>
      <c r="G19" s="53"/>
      <c r="H19" s="53"/>
    </row>
    <row r="20" spans="1:8" x14ac:dyDescent="0.25">
      <c r="A20" s="53"/>
      <c r="B20" s="53"/>
      <c r="C20" s="53"/>
      <c r="D20" s="53"/>
      <c r="E20" s="53"/>
      <c r="F20" s="53"/>
      <c r="G20" s="53"/>
      <c r="H20" s="53"/>
    </row>
    <row r="21" spans="1:8" x14ac:dyDescent="0.25">
      <c r="A21" s="53"/>
      <c r="B21" s="53"/>
      <c r="C21" s="53"/>
      <c r="D21" s="53"/>
      <c r="E21" s="53"/>
      <c r="F21" s="53"/>
      <c r="G21" s="53"/>
      <c r="H21" s="53"/>
    </row>
    <row r="22" spans="1:8" x14ac:dyDescent="0.25">
      <c r="A22" s="53"/>
      <c r="B22" s="53"/>
      <c r="C22" s="53"/>
      <c r="D22" s="53"/>
      <c r="E22" s="53"/>
      <c r="F22" s="53"/>
      <c r="G22" s="53"/>
      <c r="H22" s="53"/>
    </row>
    <row r="23" spans="1:8" x14ac:dyDescent="0.25">
      <c r="A23" s="53"/>
      <c r="B23" s="53"/>
      <c r="C23" s="53"/>
      <c r="D23" s="53"/>
      <c r="E23" s="53"/>
      <c r="F23" s="53"/>
      <c r="G23" s="53"/>
      <c r="H23" s="53"/>
    </row>
    <row r="24" spans="1:8" x14ac:dyDescent="0.25">
      <c r="A24" s="53"/>
      <c r="B24" s="53"/>
      <c r="C24" s="53"/>
      <c r="D24" s="53"/>
      <c r="E24" s="53"/>
      <c r="F24" s="53"/>
      <c r="G24" s="53"/>
      <c r="H24" s="53"/>
    </row>
    <row r="25" spans="1:8" x14ac:dyDescent="0.25">
      <c r="A25" s="53"/>
      <c r="B25" s="53"/>
      <c r="C25" s="53"/>
      <c r="D25" s="53"/>
      <c r="E25" s="53"/>
      <c r="F25" s="53"/>
      <c r="G25" s="53"/>
      <c r="H25" s="53"/>
    </row>
    <row r="26" spans="1:8" x14ac:dyDescent="0.25">
      <c r="A26" s="53"/>
      <c r="B26" s="53"/>
      <c r="C26" s="53"/>
      <c r="D26" s="53"/>
      <c r="E26" s="53"/>
      <c r="F26" s="53"/>
      <c r="G26" s="53"/>
      <c r="H26" s="53"/>
    </row>
    <row r="27" spans="1:8" x14ac:dyDescent="0.25">
      <c r="A27" s="53"/>
      <c r="B27" s="53"/>
      <c r="C27" s="53"/>
      <c r="D27" s="53"/>
      <c r="E27" s="53"/>
      <c r="F27" s="53"/>
      <c r="G27" s="53"/>
      <c r="H27" s="53"/>
    </row>
    <row r="28" spans="1:8" x14ac:dyDescent="0.25">
      <c r="A28" s="53"/>
      <c r="B28" s="53"/>
      <c r="C28" s="53"/>
      <c r="D28" s="53"/>
      <c r="E28" s="53"/>
      <c r="F28" s="53"/>
      <c r="G28" s="53"/>
      <c r="H28" s="53"/>
    </row>
    <row r="29" spans="1:8" x14ac:dyDescent="0.25">
      <c r="A29" s="53"/>
      <c r="B29" s="53"/>
      <c r="C29" s="53"/>
      <c r="D29" s="53"/>
      <c r="E29" s="53"/>
      <c r="F29" s="53"/>
      <c r="G29" s="53"/>
      <c r="H29" s="53"/>
    </row>
    <row r="30" spans="1:8" x14ac:dyDescent="0.25">
      <c r="A30" s="53"/>
      <c r="B30" s="53"/>
      <c r="C30" s="53"/>
      <c r="D30" s="53"/>
      <c r="E30" s="53"/>
      <c r="F30" s="53"/>
      <c r="G30" s="53"/>
      <c r="H30" s="53"/>
    </row>
    <row r="31" spans="1:8" x14ac:dyDescent="0.25">
      <c r="A31" s="53"/>
      <c r="B31" s="53"/>
      <c r="C31" s="53"/>
      <c r="D31" s="53"/>
      <c r="E31" s="53"/>
      <c r="F31" s="53"/>
      <c r="G31" s="53"/>
      <c r="H31" s="53"/>
    </row>
    <row r="32" spans="1:8" x14ac:dyDescent="0.25">
      <c r="A32" s="53"/>
      <c r="B32" s="53"/>
      <c r="C32" s="53"/>
      <c r="D32" s="53"/>
      <c r="E32" s="53"/>
      <c r="F32" s="53"/>
      <c r="G32" s="53"/>
      <c r="H32" s="53"/>
    </row>
    <row r="33" spans="1:8" x14ac:dyDescent="0.25">
      <c r="A33" s="53"/>
      <c r="B33" s="53"/>
      <c r="C33" s="53"/>
      <c r="D33" s="53"/>
      <c r="E33" s="53"/>
      <c r="F33" s="53"/>
      <c r="G33" s="53"/>
      <c r="H33" s="53"/>
    </row>
    <row r="34" spans="1:8" x14ac:dyDescent="0.25">
      <c r="A34" s="53"/>
      <c r="B34" s="53"/>
      <c r="C34" s="53"/>
      <c r="D34" s="53"/>
      <c r="E34" s="53"/>
      <c r="F34" s="53"/>
      <c r="G34" s="53"/>
      <c r="H34" s="53"/>
    </row>
  </sheetData>
  <sheetProtection algorithmName="SHA-1" hashValue="TvSVEt3HSN4t/KkxHLqcKJevB8U=" saltValue="GsNCIEtJxq3xi6FzE3KUbw=="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O26"/>
  <sheetViews>
    <sheetView showGridLines="0" zoomScale="55" zoomScaleNormal="55" workbookViewId="0">
      <selection activeCell="D8" sqref="D8:G8"/>
    </sheetView>
  </sheetViews>
  <sheetFormatPr defaultRowHeight="15" x14ac:dyDescent="0.25"/>
  <cols>
    <col min="1" max="1" width="3.42578125" customWidth="1"/>
    <col min="2" max="2" width="68.28515625" style="19" customWidth="1"/>
    <col min="3" max="3" width="126.140625" customWidth="1"/>
    <col min="4" max="4" width="21" customWidth="1"/>
    <col min="5" max="5" width="20.28515625" customWidth="1"/>
    <col min="6" max="6" width="19.85546875" customWidth="1"/>
    <col min="7" max="7" width="22.7109375" customWidth="1"/>
    <col min="8" max="8" width="29.140625" customWidth="1"/>
    <col min="9" max="9" width="31.42578125" style="3" customWidth="1"/>
    <col min="10" max="10" width="27" customWidth="1"/>
    <col min="11" max="11" width="28.140625" style="1" customWidth="1"/>
    <col min="12" max="12" width="11" bestFit="1" customWidth="1"/>
  </cols>
  <sheetData>
    <row r="1" spans="2:15" ht="99" customHeight="1" x14ac:dyDescent="0.25">
      <c r="B1" s="56" t="s">
        <v>250</v>
      </c>
      <c r="C1" s="57"/>
      <c r="D1" s="57"/>
      <c r="E1" s="57"/>
      <c r="F1" s="57"/>
      <c r="G1" s="57"/>
      <c r="H1" s="57"/>
    </row>
    <row r="2" spans="2:15" ht="35.450000000000003" customHeight="1" x14ac:dyDescent="0.25">
      <c r="B2" s="18" t="s">
        <v>1</v>
      </c>
      <c r="C2" s="11"/>
      <c r="D2" s="11"/>
      <c r="E2" s="11"/>
      <c r="F2" s="11"/>
      <c r="G2" s="11"/>
      <c r="H2" s="11"/>
    </row>
    <row r="3" spans="2:15" ht="30" customHeight="1" x14ac:dyDescent="0.25">
      <c r="B3" s="12"/>
      <c r="C3" s="11"/>
      <c r="D3" s="11"/>
      <c r="E3" s="11"/>
      <c r="F3" s="11"/>
      <c r="G3" s="11"/>
      <c r="H3" s="11"/>
    </row>
    <row r="4" spans="2:15" ht="30" customHeight="1" x14ac:dyDescent="0.25">
      <c r="B4" s="15" t="s">
        <v>2</v>
      </c>
      <c r="C4" s="49"/>
      <c r="D4" s="11"/>
      <c r="E4" s="11"/>
      <c r="F4" s="11"/>
      <c r="G4" s="11"/>
      <c r="H4" s="11"/>
    </row>
    <row r="5" spans="2:15" ht="30" customHeight="1" x14ac:dyDescent="0.25">
      <c r="B5" s="14" t="s">
        <v>3</v>
      </c>
      <c r="C5" s="49"/>
      <c r="D5" s="11"/>
      <c r="E5" s="11"/>
      <c r="F5" s="11"/>
      <c r="G5" s="11"/>
      <c r="H5" s="11"/>
    </row>
    <row r="6" spans="2:15" ht="30" customHeight="1" x14ac:dyDescent="0.25">
      <c r="B6" s="12" t="s">
        <v>4</v>
      </c>
      <c r="C6" s="49"/>
      <c r="D6" s="11"/>
      <c r="E6" s="11"/>
      <c r="F6" s="11"/>
      <c r="G6" s="11"/>
      <c r="H6" s="11"/>
    </row>
    <row r="7" spans="2:15" ht="30" customHeight="1" x14ac:dyDescent="0.25">
      <c r="B7" s="12" t="s">
        <v>5</v>
      </c>
      <c r="C7" s="49"/>
      <c r="D7" s="11"/>
      <c r="F7" s="11"/>
      <c r="G7" s="11"/>
      <c r="H7" s="11"/>
    </row>
    <row r="8" spans="2:15" ht="41.45" customHeight="1" x14ac:dyDescent="0.25">
      <c r="B8" s="14" t="s">
        <v>6</v>
      </c>
      <c r="C8" s="40">
        <f>ROUND((COUNTIF(H18:H26, "Erledigt")/(COUNTIF(H18:H26,"&lt;&gt;")-COUNTIF(H18:H26, "Entfällt")))*100,2)</f>
        <v>0</v>
      </c>
      <c r="D8" s="62" t="s">
        <v>7</v>
      </c>
      <c r="E8" s="63"/>
      <c r="F8" s="63"/>
      <c r="G8" s="63"/>
      <c r="H8" s="11"/>
      <c r="I8" s="11"/>
      <c r="J8" s="11"/>
      <c r="K8" s="11"/>
      <c r="L8" s="11"/>
      <c r="M8" s="3"/>
      <c r="O8" s="1"/>
    </row>
    <row r="9" spans="2:15" ht="41.45" customHeight="1" x14ac:dyDescent="0.25">
      <c r="B9" s="12"/>
      <c r="C9" s="14"/>
      <c r="D9" s="11"/>
      <c r="F9" s="11"/>
      <c r="G9" s="11"/>
      <c r="H9" s="11"/>
    </row>
    <row r="10" spans="2:15" ht="41.45" customHeight="1" x14ac:dyDescent="0.25">
      <c r="B10" s="35" t="s">
        <v>8</v>
      </c>
      <c r="C10" s="61" t="s">
        <v>9</v>
      </c>
      <c r="D10" s="61"/>
      <c r="E10" s="61"/>
      <c r="F10" s="61"/>
      <c r="G10" s="61"/>
      <c r="H10" s="61"/>
    </row>
    <row r="11" spans="2:15" ht="41.45" customHeight="1" x14ac:dyDescent="0.25">
      <c r="B11" s="12"/>
      <c r="C11" s="61"/>
      <c r="D11" s="61"/>
      <c r="E11" s="61"/>
      <c r="F11" s="61"/>
      <c r="G11" s="61"/>
      <c r="H11" s="61"/>
    </row>
    <row r="12" spans="2:15" ht="41.45" customHeight="1" x14ac:dyDescent="0.25">
      <c r="B12" s="12"/>
      <c r="C12" s="61"/>
      <c r="D12" s="61"/>
      <c r="E12" s="61"/>
      <c r="F12" s="61"/>
      <c r="G12" s="61"/>
      <c r="H12" s="61"/>
    </row>
    <row r="13" spans="2:15" ht="41.45" customHeight="1" x14ac:dyDescent="0.25">
      <c r="B13" s="12"/>
      <c r="C13" s="16"/>
      <c r="D13" s="11"/>
      <c r="E13" s="11"/>
      <c r="F13" s="11"/>
      <c r="G13" s="11"/>
      <c r="H13" s="11"/>
    </row>
    <row r="14" spans="2:15" ht="41.45" customHeight="1" x14ac:dyDescent="0.25">
      <c r="B14" s="60" t="s">
        <v>10</v>
      </c>
      <c r="C14" s="60"/>
      <c r="D14" s="60"/>
      <c r="E14" s="60"/>
      <c r="F14" s="60"/>
      <c r="G14" s="60"/>
      <c r="H14" s="60"/>
    </row>
    <row r="15" spans="2:15" ht="41.45" customHeight="1" x14ac:dyDescent="0.25">
      <c r="B15" s="13"/>
      <c r="C15" s="10"/>
      <c r="D15" s="10"/>
      <c r="E15" s="10"/>
      <c r="F15" s="10"/>
      <c r="G15" s="10"/>
      <c r="H15" s="10"/>
    </row>
    <row r="16" spans="2:15" s="4" customFormat="1" ht="59.45" customHeight="1" x14ac:dyDescent="0.25">
      <c r="B16" s="32" t="s">
        <v>11</v>
      </c>
      <c r="C16" s="22" t="s">
        <v>12</v>
      </c>
      <c r="D16" s="58" t="s">
        <v>13</v>
      </c>
      <c r="E16" s="59"/>
      <c r="F16" s="59"/>
      <c r="G16" s="59"/>
      <c r="H16" s="9" t="s">
        <v>14</v>
      </c>
      <c r="K16" s="6"/>
    </row>
    <row r="17" spans="2:11" s="5" customFormat="1" ht="98.45" customHeight="1" x14ac:dyDescent="0.25">
      <c r="B17" s="23" t="s">
        <v>15</v>
      </c>
      <c r="C17" s="7" t="s">
        <v>16</v>
      </c>
      <c r="D17" s="29" t="s">
        <v>17</v>
      </c>
      <c r="E17" s="29" t="s">
        <v>18</v>
      </c>
      <c r="F17" s="29" t="s">
        <v>19</v>
      </c>
      <c r="G17" s="29" t="s">
        <v>20</v>
      </c>
      <c r="H17" s="8" t="s">
        <v>21</v>
      </c>
    </row>
    <row r="18" spans="2:11" ht="126" x14ac:dyDescent="0.25">
      <c r="B18" s="26" t="s">
        <v>22</v>
      </c>
      <c r="C18" s="30" t="s">
        <v>23</v>
      </c>
      <c r="D18" s="31" t="s">
        <v>24</v>
      </c>
      <c r="E18" s="31" t="s">
        <v>24</v>
      </c>
      <c r="F18" s="31" t="s">
        <v>24</v>
      </c>
      <c r="G18" s="31" t="s">
        <v>24</v>
      </c>
      <c r="H18" s="50" t="s">
        <v>25</v>
      </c>
      <c r="I18"/>
      <c r="K18"/>
    </row>
    <row r="19" spans="2:11" ht="216" customHeight="1" x14ac:dyDescent="0.25">
      <c r="B19" s="26" t="s">
        <v>26</v>
      </c>
      <c r="C19" s="30" t="s">
        <v>27</v>
      </c>
      <c r="D19" s="31" t="s">
        <v>24</v>
      </c>
      <c r="E19" s="31" t="s">
        <v>24</v>
      </c>
      <c r="F19" s="31" t="s">
        <v>24</v>
      </c>
      <c r="G19" s="31" t="s">
        <v>24</v>
      </c>
      <c r="H19" s="50" t="s">
        <v>25</v>
      </c>
      <c r="I19"/>
      <c r="K19"/>
    </row>
    <row r="20" spans="2:11" ht="152.25" customHeight="1" x14ac:dyDescent="0.25">
      <c r="B20" s="26" t="s">
        <v>28</v>
      </c>
      <c r="C20" s="30" t="s">
        <v>29</v>
      </c>
      <c r="D20" s="31" t="s">
        <v>24</v>
      </c>
      <c r="E20" s="31" t="s">
        <v>24</v>
      </c>
      <c r="F20" s="31" t="s">
        <v>24</v>
      </c>
      <c r="G20" s="31" t="s">
        <v>24</v>
      </c>
      <c r="H20" s="50" t="s">
        <v>25</v>
      </c>
      <c r="I20"/>
      <c r="K20"/>
    </row>
    <row r="21" spans="2:11" ht="60.6" customHeight="1" x14ac:dyDescent="0.25">
      <c r="B21" s="26" t="s">
        <v>30</v>
      </c>
      <c r="C21" s="30" t="s">
        <v>31</v>
      </c>
      <c r="D21" s="31" t="s">
        <v>32</v>
      </c>
      <c r="E21" s="31" t="s">
        <v>24</v>
      </c>
      <c r="F21" s="31" t="s">
        <v>24</v>
      </c>
      <c r="G21" s="31" t="s">
        <v>24</v>
      </c>
      <c r="H21" s="50" t="s">
        <v>25</v>
      </c>
      <c r="I21"/>
      <c r="K21"/>
    </row>
    <row r="22" spans="2:11" ht="299.25" customHeight="1" x14ac:dyDescent="0.25">
      <c r="B22" s="26" t="s">
        <v>33</v>
      </c>
      <c r="C22" s="33" t="s">
        <v>34</v>
      </c>
      <c r="D22" s="31" t="s">
        <v>32</v>
      </c>
      <c r="E22" s="31" t="s">
        <v>24</v>
      </c>
      <c r="F22" s="31" t="s">
        <v>24</v>
      </c>
      <c r="G22" s="31" t="s">
        <v>24</v>
      </c>
      <c r="H22" s="50" t="s">
        <v>25</v>
      </c>
      <c r="I22"/>
      <c r="K22"/>
    </row>
    <row r="23" spans="2:11" ht="90.75" customHeight="1" x14ac:dyDescent="0.25">
      <c r="B23" s="26" t="s">
        <v>35</v>
      </c>
      <c r="C23" s="33" t="s">
        <v>36</v>
      </c>
      <c r="D23" s="31" t="s">
        <v>32</v>
      </c>
      <c r="E23" s="31" t="s">
        <v>24</v>
      </c>
      <c r="F23" s="31" t="s">
        <v>24</v>
      </c>
      <c r="G23" s="31" t="s">
        <v>24</v>
      </c>
      <c r="H23" s="50" t="s">
        <v>25</v>
      </c>
      <c r="I23"/>
      <c r="K23"/>
    </row>
    <row r="24" spans="2:11" ht="192.75" customHeight="1" x14ac:dyDescent="0.25">
      <c r="B24" s="26" t="s">
        <v>37</v>
      </c>
      <c r="C24" s="30" t="s">
        <v>38</v>
      </c>
      <c r="D24" s="31" t="s">
        <v>32</v>
      </c>
      <c r="E24" s="31" t="s">
        <v>24</v>
      </c>
      <c r="F24" s="31" t="s">
        <v>24</v>
      </c>
      <c r="G24" s="31" t="s">
        <v>24</v>
      </c>
      <c r="H24" s="50" t="s">
        <v>25</v>
      </c>
      <c r="I24"/>
      <c r="K24"/>
    </row>
    <row r="25" spans="2:11" ht="204.75" customHeight="1" x14ac:dyDescent="0.25">
      <c r="B25" s="26" t="s">
        <v>39</v>
      </c>
      <c r="C25" s="30" t="s">
        <v>40</v>
      </c>
      <c r="D25" s="31" t="s">
        <v>32</v>
      </c>
      <c r="E25" s="31" t="s">
        <v>24</v>
      </c>
      <c r="F25" s="31" t="s">
        <v>24</v>
      </c>
      <c r="G25" s="31" t="s">
        <v>24</v>
      </c>
      <c r="H25" s="50" t="s">
        <v>25</v>
      </c>
      <c r="I25"/>
      <c r="K25"/>
    </row>
    <row r="26" spans="2:11" ht="108" customHeight="1" x14ac:dyDescent="0.25">
      <c r="B26" s="26" t="s">
        <v>41</v>
      </c>
      <c r="C26" s="30" t="s">
        <v>42</v>
      </c>
      <c r="D26" s="31" t="s">
        <v>32</v>
      </c>
      <c r="E26" s="31" t="s">
        <v>24</v>
      </c>
      <c r="F26" s="31" t="s">
        <v>24</v>
      </c>
      <c r="G26" s="31" t="s">
        <v>24</v>
      </c>
      <c r="H26" s="50" t="s">
        <v>25</v>
      </c>
    </row>
  </sheetData>
  <sheetProtection algorithmName="SHA-1" hashValue="Q5dIm16Oln2QZ1vTX+7x8aBcQAg=" saltValue="snSSd7dSZItxO4+HJ09VsA==" spinCount="100000" sheet="1" objects="1" scenarios="1" sort="0" autoFilter="0"/>
  <mergeCells count="5">
    <mergeCell ref="B1:H1"/>
    <mergeCell ref="D16:G16"/>
    <mergeCell ref="B14:H14"/>
    <mergeCell ref="C10:H12"/>
    <mergeCell ref="D8:G8"/>
  </mergeCells>
  <conditionalFormatting sqref="C8">
    <cfRule type="dataBar" priority="10">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23">
      <dataBar>
        <cfvo type="min"/>
        <cfvo type="max"/>
        <color rgb="FF638EC6"/>
      </dataBar>
      <extLst>
        <ext xmlns:x14="http://schemas.microsoft.com/office/spreadsheetml/2009/9/main" uri="{B025F937-C7B1-47D3-B67F-A62EFF666E3E}">
          <x14:id>{D00044DC-9542-4E49-95BC-74E46E74AE20}</x14:id>
        </ext>
      </extLst>
    </cfRule>
  </conditionalFormatting>
  <conditionalFormatting sqref="D8">
    <cfRule type="dataBar" priority="1">
      <dataBar>
        <cfvo type="num" val="0"/>
        <cfvo type="num" val="100"/>
        <color rgb="FF638EC6"/>
      </dataBar>
      <extLst>
        <ext xmlns:x14="http://schemas.microsoft.com/office/spreadsheetml/2009/9/main" uri="{B025F937-C7B1-47D3-B67F-A62EFF666E3E}">
          <x14:id>{A8431168-33BA-46DB-BBD9-F1ADD959A583}</x14:id>
        </ext>
      </extLst>
    </cfRule>
  </conditionalFormatting>
  <conditionalFormatting sqref="H17:H26">
    <cfRule type="cellIs" dxfId="25" priority="12" operator="equal">
      <formula>#REF!</formula>
    </cfRule>
    <cfRule type="cellIs" dxfId="24" priority="13" operator="equal">
      <formula>#REF!</formula>
    </cfRule>
    <cfRule type="cellIs" dxfId="23" priority="14" operator="equal">
      <formula>#REF!</formula>
    </cfRule>
  </conditionalFormatting>
  <conditionalFormatting sqref="H18:H26">
    <cfRule type="cellIs" dxfId="22" priority="11" operator="notEqual">
      <formula>"Offen"</formula>
    </cfRule>
    <cfRule type="cellIs" dxfId="21" priority="15" operator="equal">
      <formula>#REF!</formula>
    </cfRule>
  </conditionalFormatting>
  <conditionalFormatting sqref="H27:H1048576">
    <cfRule type="cellIs" dxfId="20" priority="18" operator="equal">
      <formula>#REF!</formula>
    </cfRule>
    <cfRule type="cellIs" dxfId="19" priority="19" operator="equal">
      <formula>#REF!</formula>
    </cfRule>
    <cfRule type="cellIs" dxfId="18" priority="20" operator="equal">
      <formula>#REF!</formula>
    </cfRule>
  </conditionalFormatting>
  <dataValidations count="1">
    <dataValidation type="list" allowBlank="1" showInputMessage="1" showErrorMessage="1" sqref="H18:H26"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 xmlns:xm="http://schemas.microsoft.com/office/excel/2006/main">
          <x14:cfRule type="dataBar" id="{A8431168-33BA-46DB-BBD9-F1ADD959A583}">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4BA8-5684-474F-8E40-377A690C2B8E}">
  <dimension ref="B1:O24"/>
  <sheetViews>
    <sheetView showGridLines="0" zoomScale="70" zoomScaleNormal="70" workbookViewId="0">
      <selection activeCell="L18" activeCellId="1" sqref="D4:D7 L18:L24"/>
    </sheetView>
  </sheetViews>
  <sheetFormatPr defaultRowHeight="15" x14ac:dyDescent="0.25"/>
  <cols>
    <col min="1" max="1" width="3.42578125" customWidth="1"/>
    <col min="2" max="2" width="37" customWidth="1"/>
    <col min="3" max="3" width="38" customWidth="1"/>
    <col min="4" max="4" width="25.28515625" style="2" customWidth="1"/>
    <col min="5" max="5" width="22.7109375" style="2" customWidth="1"/>
    <col min="6" max="6" width="66" customWidth="1"/>
    <col min="7" max="7" width="68" customWidth="1"/>
    <col min="8" max="8" width="21" customWidth="1"/>
    <col min="9" max="9" width="20.28515625" customWidth="1"/>
    <col min="10" max="10" width="19.85546875" customWidth="1"/>
    <col min="11" max="11" width="22.7109375" customWidth="1"/>
    <col min="12" max="12" width="29.140625" customWidth="1"/>
    <col min="13" max="13" width="31.42578125" style="3" customWidth="1"/>
    <col min="14" max="14" width="27" customWidth="1"/>
    <col min="15" max="15" width="28.140625" style="1" customWidth="1"/>
    <col min="16" max="16" width="11" bestFit="1" customWidth="1"/>
  </cols>
  <sheetData>
    <row r="1" spans="2:15" ht="99" customHeight="1" x14ac:dyDescent="0.25">
      <c r="B1" s="56" t="s">
        <v>249</v>
      </c>
      <c r="C1" s="57"/>
      <c r="D1" s="57"/>
      <c r="E1" s="57"/>
      <c r="F1" s="57"/>
      <c r="G1" s="57"/>
      <c r="H1" s="57"/>
      <c r="I1" s="57"/>
      <c r="J1" s="57"/>
      <c r="K1" s="57"/>
      <c r="L1" s="57"/>
    </row>
    <row r="2" spans="2:15" ht="35.450000000000003" customHeight="1" x14ac:dyDescent="0.25">
      <c r="B2" s="17" t="s">
        <v>251</v>
      </c>
      <c r="C2" s="14"/>
      <c r="D2" s="11"/>
      <c r="E2" s="11"/>
      <c r="F2" s="11"/>
      <c r="G2" s="11"/>
      <c r="H2" s="11"/>
      <c r="I2" s="11"/>
      <c r="J2" s="11"/>
      <c r="K2" s="11"/>
      <c r="L2" s="11"/>
    </row>
    <row r="3" spans="2:15" ht="30" customHeight="1" x14ac:dyDescent="0.25">
      <c r="B3" s="14"/>
      <c r="C3" s="14"/>
      <c r="D3" s="11"/>
      <c r="E3" s="11"/>
      <c r="F3" s="11"/>
      <c r="G3" s="11"/>
      <c r="H3" s="11"/>
      <c r="I3" s="11"/>
      <c r="J3" s="11"/>
      <c r="K3" s="11"/>
      <c r="L3" s="11"/>
    </row>
    <row r="4" spans="2:15" ht="30" customHeight="1" x14ac:dyDescent="0.25">
      <c r="B4" s="15" t="s">
        <v>2</v>
      </c>
      <c r="C4" s="14"/>
      <c r="D4" s="49" t="str">
        <f>IF(Anwendungshinweise!C4=0,"",Anwendungshinweise!C4)</f>
        <v/>
      </c>
      <c r="E4" s="11"/>
      <c r="F4" s="11"/>
      <c r="G4" s="11"/>
      <c r="H4" s="11"/>
      <c r="I4" s="11"/>
      <c r="J4" s="11"/>
      <c r="K4" s="11"/>
      <c r="L4" s="11"/>
    </row>
    <row r="5" spans="2:15" ht="30" customHeight="1" x14ac:dyDescent="0.25">
      <c r="B5" s="14" t="s">
        <v>3</v>
      </c>
      <c r="C5" s="14"/>
      <c r="D5" s="49" t="str">
        <f>IF(Anwendungshinweise!C5=0,"",Anwendungshinweise!C5)</f>
        <v/>
      </c>
      <c r="E5" s="11"/>
      <c r="F5" s="11"/>
      <c r="G5" s="11"/>
      <c r="H5" s="11"/>
      <c r="I5" s="11"/>
      <c r="J5" s="11"/>
      <c r="K5" s="11"/>
      <c r="L5" s="11"/>
    </row>
    <row r="6" spans="2:15" ht="30" customHeight="1" x14ac:dyDescent="0.25">
      <c r="B6" s="14" t="s">
        <v>4</v>
      </c>
      <c r="C6" s="14"/>
      <c r="D6" s="49" t="str">
        <f>IF(Anwendungshinweise!C6=0,"",Anwendungshinweise!C6)</f>
        <v/>
      </c>
      <c r="E6" s="11"/>
      <c r="F6" s="11"/>
      <c r="G6" s="11"/>
      <c r="H6" s="11"/>
      <c r="I6" s="11"/>
      <c r="J6" s="11"/>
      <c r="K6" s="11"/>
      <c r="L6" s="11"/>
    </row>
    <row r="7" spans="2:15" ht="30" customHeight="1" x14ac:dyDescent="0.25">
      <c r="B7" s="14" t="s">
        <v>5</v>
      </c>
      <c r="C7" s="14"/>
      <c r="D7" s="49" t="str">
        <f>IF(Anwendungshinweise!C7=0,"",Anwendungshinweise!C7)</f>
        <v/>
      </c>
      <c r="E7" s="11"/>
      <c r="F7" s="11"/>
      <c r="G7" s="11"/>
      <c r="H7" s="11"/>
      <c r="I7" s="11"/>
      <c r="J7" s="11"/>
      <c r="K7" s="11"/>
      <c r="L7" s="11"/>
    </row>
    <row r="8" spans="2:15" ht="41.45" customHeight="1" x14ac:dyDescent="0.25">
      <c r="B8" s="14" t="s">
        <v>6</v>
      </c>
      <c r="D8" s="65">
        <f>ROUND((COUNTIF(L18:L24, "Erledigt")/(COUNTIF(L18:L24,"&lt;&gt;")-COUNTIF(L18:L24, "Entfällt")))*100,2)</f>
        <v>0</v>
      </c>
      <c r="E8" s="66"/>
      <c r="F8" s="67"/>
      <c r="G8" s="61" t="s">
        <v>7</v>
      </c>
      <c r="H8" s="61"/>
      <c r="I8" s="11"/>
      <c r="J8" s="11"/>
      <c r="K8" s="11"/>
      <c r="L8" s="11"/>
    </row>
    <row r="9" spans="2:15" ht="41.45" customHeight="1" x14ac:dyDescent="0.25">
      <c r="B9" s="14"/>
      <c r="D9" s="14"/>
      <c r="E9" s="11"/>
      <c r="F9" s="11"/>
      <c r="G9" s="11"/>
      <c r="H9" s="11"/>
      <c r="I9" s="11"/>
      <c r="J9" s="11"/>
      <c r="K9" s="11"/>
      <c r="L9" s="11"/>
    </row>
    <row r="10" spans="2:15" ht="41.45" customHeight="1" x14ac:dyDescent="0.25">
      <c r="B10" s="35" t="s">
        <v>8</v>
      </c>
      <c r="C10" s="12"/>
      <c r="D10" s="61" t="s">
        <v>43</v>
      </c>
      <c r="E10" s="61"/>
      <c r="F10" s="61"/>
      <c r="G10" s="61"/>
      <c r="H10" s="61"/>
      <c r="I10" s="61"/>
      <c r="J10" s="61"/>
      <c r="K10" s="61"/>
      <c r="L10" s="61"/>
    </row>
    <row r="11" spans="2:15" ht="41.45" customHeight="1" x14ac:dyDescent="0.25">
      <c r="B11" s="12"/>
      <c r="C11" s="12"/>
      <c r="D11" s="61"/>
      <c r="E11" s="61"/>
      <c r="F11" s="61"/>
      <c r="G11" s="61"/>
      <c r="H11" s="61"/>
      <c r="I11" s="61"/>
      <c r="J11" s="61"/>
      <c r="K11" s="61"/>
      <c r="L11" s="61"/>
    </row>
    <row r="12" spans="2:15" ht="63" customHeight="1" x14ac:dyDescent="0.25">
      <c r="B12" s="12"/>
      <c r="C12" s="12"/>
      <c r="D12" s="61"/>
      <c r="E12" s="61"/>
      <c r="F12" s="61"/>
      <c r="G12" s="61"/>
      <c r="H12" s="61"/>
      <c r="I12" s="61"/>
      <c r="J12" s="61"/>
      <c r="K12" s="61"/>
      <c r="L12" s="61"/>
    </row>
    <row r="13" spans="2:15" ht="41.45" customHeight="1" x14ac:dyDescent="0.25">
      <c r="B13" s="12"/>
      <c r="C13" s="12"/>
      <c r="D13" s="16"/>
      <c r="E13" s="11"/>
      <c r="F13" s="11"/>
      <c r="G13" s="11"/>
      <c r="H13" s="11"/>
      <c r="I13" s="11"/>
      <c r="J13" s="11"/>
      <c r="K13" s="11"/>
      <c r="L13" s="11"/>
    </row>
    <row r="14" spans="2:15" ht="41.45" customHeight="1" x14ac:dyDescent="0.25">
      <c r="B14" s="60" t="s">
        <v>10</v>
      </c>
      <c r="C14" s="60"/>
      <c r="D14" s="60"/>
      <c r="E14" s="60"/>
      <c r="F14" s="60"/>
      <c r="G14" s="60"/>
      <c r="H14" s="60"/>
      <c r="I14" s="60"/>
      <c r="J14" s="60"/>
      <c r="K14" s="60"/>
      <c r="L14" s="60"/>
    </row>
    <row r="15" spans="2:15" ht="41.45" customHeight="1" x14ac:dyDescent="0.25">
      <c r="B15" s="13"/>
      <c r="C15" s="13"/>
      <c r="D15" s="13"/>
      <c r="E15" s="10"/>
      <c r="F15" s="10"/>
      <c r="G15" s="10"/>
      <c r="H15" s="10"/>
      <c r="I15" s="10"/>
      <c r="J15" s="10"/>
      <c r="K15" s="10"/>
      <c r="L15" s="10"/>
    </row>
    <row r="16" spans="2:15" s="4" customFormat="1" ht="59.45" customHeight="1" x14ac:dyDescent="0.25">
      <c r="B16" s="64" t="s">
        <v>44</v>
      </c>
      <c r="C16" s="64"/>
      <c r="D16" s="64"/>
      <c r="E16" s="64"/>
      <c r="F16" s="64"/>
      <c r="G16" s="22" t="s">
        <v>45</v>
      </c>
      <c r="H16" s="58" t="s">
        <v>13</v>
      </c>
      <c r="I16" s="59"/>
      <c r="J16" s="59"/>
      <c r="K16" s="59"/>
      <c r="L16" s="9" t="s">
        <v>14</v>
      </c>
      <c r="O16" s="6"/>
    </row>
    <row r="17" spans="2:15" s="5" customFormat="1" ht="90.6" customHeight="1" x14ac:dyDescent="0.25">
      <c r="B17" s="23" t="s">
        <v>46</v>
      </c>
      <c r="C17" s="24" t="s">
        <v>47</v>
      </c>
      <c r="D17" s="23" t="s">
        <v>48</v>
      </c>
      <c r="E17" s="23" t="s">
        <v>49</v>
      </c>
      <c r="F17" s="24" t="s">
        <v>50</v>
      </c>
      <c r="G17" s="7" t="s">
        <v>51</v>
      </c>
      <c r="H17" s="29" t="s">
        <v>17</v>
      </c>
      <c r="I17" s="29" t="s">
        <v>18</v>
      </c>
      <c r="J17" s="29" t="s">
        <v>19</v>
      </c>
      <c r="K17" s="29" t="s">
        <v>20</v>
      </c>
      <c r="L17" s="8" t="s">
        <v>21</v>
      </c>
    </row>
    <row r="18" spans="2:15" ht="156" customHeight="1" x14ac:dyDescent="0.25">
      <c r="B18" s="25" t="s">
        <v>52</v>
      </c>
      <c r="C18" s="25" t="s">
        <v>53</v>
      </c>
      <c r="D18" s="26" t="s">
        <v>54</v>
      </c>
      <c r="E18" s="26" t="s">
        <v>54</v>
      </c>
      <c r="F18" s="27" t="s">
        <v>55</v>
      </c>
      <c r="G18" s="30" t="s">
        <v>56</v>
      </c>
      <c r="H18" s="31" t="s">
        <v>32</v>
      </c>
      <c r="I18" s="31" t="s">
        <v>24</v>
      </c>
      <c r="J18" s="31" t="s">
        <v>24</v>
      </c>
      <c r="K18" s="31" t="s">
        <v>24</v>
      </c>
      <c r="L18" s="50" t="s">
        <v>25</v>
      </c>
      <c r="M18"/>
      <c r="O18"/>
    </row>
    <row r="19" spans="2:15" ht="157.5" x14ac:dyDescent="0.25">
      <c r="B19" s="25" t="s">
        <v>57</v>
      </c>
      <c r="C19" s="25" t="s">
        <v>58</v>
      </c>
      <c r="D19" s="28" t="s">
        <v>59</v>
      </c>
      <c r="E19" s="28" t="s">
        <v>60</v>
      </c>
      <c r="F19" s="27" t="s">
        <v>61</v>
      </c>
      <c r="G19" s="30" t="s">
        <v>62</v>
      </c>
      <c r="H19" s="31" t="s">
        <v>32</v>
      </c>
      <c r="I19" s="31" t="s">
        <v>24</v>
      </c>
      <c r="J19" s="31" t="s">
        <v>24</v>
      </c>
      <c r="K19" s="31" t="s">
        <v>24</v>
      </c>
      <c r="L19" s="50" t="s">
        <v>25</v>
      </c>
      <c r="M19"/>
      <c r="O19"/>
    </row>
    <row r="20" spans="2:15" ht="56.45" customHeight="1" x14ac:dyDescent="0.25">
      <c r="B20" s="25" t="s">
        <v>57</v>
      </c>
      <c r="C20" s="25" t="s">
        <v>58</v>
      </c>
      <c r="D20" s="28" t="s">
        <v>63</v>
      </c>
      <c r="E20" s="28" t="s">
        <v>64</v>
      </c>
      <c r="F20" s="27" t="s">
        <v>65</v>
      </c>
      <c r="G20" s="30" t="s">
        <v>62</v>
      </c>
      <c r="H20" s="31" t="s">
        <v>32</v>
      </c>
      <c r="I20" s="31" t="s">
        <v>24</v>
      </c>
      <c r="J20" s="31" t="s">
        <v>24</v>
      </c>
      <c r="K20" s="31" t="s">
        <v>24</v>
      </c>
      <c r="L20" s="50" t="s">
        <v>25</v>
      </c>
      <c r="M20"/>
      <c r="O20"/>
    </row>
    <row r="21" spans="2:15" ht="201.75" customHeight="1" x14ac:dyDescent="0.25">
      <c r="B21" s="25" t="s">
        <v>57</v>
      </c>
      <c r="C21" s="25" t="s">
        <v>66</v>
      </c>
      <c r="D21" s="28" t="s">
        <v>67</v>
      </c>
      <c r="E21" s="28" t="s">
        <v>60</v>
      </c>
      <c r="F21" s="27" t="s">
        <v>68</v>
      </c>
      <c r="G21" s="30" t="s">
        <v>69</v>
      </c>
      <c r="H21" s="31" t="s">
        <v>32</v>
      </c>
      <c r="I21" s="31" t="s">
        <v>32</v>
      </c>
      <c r="J21" s="31" t="s">
        <v>24</v>
      </c>
      <c r="K21" s="31" t="s">
        <v>24</v>
      </c>
      <c r="L21" s="50" t="s">
        <v>25</v>
      </c>
      <c r="M21"/>
      <c r="O21"/>
    </row>
    <row r="22" spans="2:15" ht="72" customHeight="1" x14ac:dyDescent="0.25">
      <c r="B22" s="25" t="s">
        <v>57</v>
      </c>
      <c r="C22" s="25" t="s">
        <v>70</v>
      </c>
      <c r="D22" s="28" t="s">
        <v>71</v>
      </c>
      <c r="E22" s="28" t="s">
        <v>60</v>
      </c>
      <c r="F22" s="27" t="s">
        <v>72</v>
      </c>
      <c r="G22" s="30" t="s">
        <v>62</v>
      </c>
      <c r="H22" s="31" t="s">
        <v>32</v>
      </c>
      <c r="I22" s="31" t="s">
        <v>32</v>
      </c>
      <c r="J22" s="31" t="s">
        <v>24</v>
      </c>
      <c r="K22" s="31" t="s">
        <v>24</v>
      </c>
      <c r="L22" s="50" t="s">
        <v>25</v>
      </c>
      <c r="M22"/>
      <c r="O22"/>
    </row>
    <row r="23" spans="2:15" ht="102.75" customHeight="1" x14ac:dyDescent="0.25">
      <c r="B23" s="25" t="s">
        <v>57</v>
      </c>
      <c r="C23" s="25" t="s">
        <v>73</v>
      </c>
      <c r="D23" s="28" t="s">
        <v>74</v>
      </c>
      <c r="E23" s="28" t="s">
        <v>60</v>
      </c>
      <c r="F23" s="27" t="s">
        <v>75</v>
      </c>
      <c r="G23" s="30" t="s">
        <v>76</v>
      </c>
      <c r="H23" s="31" t="s">
        <v>32</v>
      </c>
      <c r="I23" s="31" t="s">
        <v>24</v>
      </c>
      <c r="J23" s="31" t="s">
        <v>24</v>
      </c>
      <c r="K23" s="31" t="s">
        <v>24</v>
      </c>
      <c r="L23" s="50" t="s">
        <v>25</v>
      </c>
      <c r="M23"/>
      <c r="O23"/>
    </row>
    <row r="24" spans="2:15" ht="107.45" customHeight="1" x14ac:dyDescent="0.25">
      <c r="B24" s="25" t="s">
        <v>57</v>
      </c>
      <c r="C24" s="25" t="s">
        <v>77</v>
      </c>
      <c r="D24" s="28" t="s">
        <v>74</v>
      </c>
      <c r="E24" s="28" t="s">
        <v>60</v>
      </c>
      <c r="F24" s="27" t="s">
        <v>75</v>
      </c>
      <c r="G24" s="30" t="s">
        <v>78</v>
      </c>
      <c r="H24" s="31" t="s">
        <v>32</v>
      </c>
      <c r="I24" s="31" t="s">
        <v>24</v>
      </c>
      <c r="J24" s="31" t="s">
        <v>24</v>
      </c>
      <c r="K24" s="31" t="s">
        <v>24</v>
      </c>
      <c r="L24" s="50" t="s">
        <v>25</v>
      </c>
      <c r="M24"/>
      <c r="O24"/>
    </row>
  </sheetData>
  <sheetProtection algorithmName="SHA-1" hashValue="FEz4oEr8DcSbusjyNuv17nGatYU=" saltValue="b1mQZZoKSLL66Ts68dh5dA==" spinCount="100000" sheet="1" objects="1" scenarios="1" sort="0" autoFilter="0"/>
  <mergeCells count="7">
    <mergeCell ref="B1:L1"/>
    <mergeCell ref="D10:L12"/>
    <mergeCell ref="B14:L14"/>
    <mergeCell ref="B16:F16"/>
    <mergeCell ref="H16:K16"/>
    <mergeCell ref="D8:F8"/>
    <mergeCell ref="G8:H8"/>
  </mergeCells>
  <conditionalFormatting sqref="D8:D10 D13">
    <cfRule type="dataBar" priority="3">
      <dataBar>
        <cfvo type="num" val="0"/>
        <cfvo type="num" val="100"/>
        <color rgb="FF638EC6"/>
      </dataBar>
      <extLst>
        <ext xmlns:x14="http://schemas.microsoft.com/office/spreadsheetml/2009/9/main" uri="{B025F937-C7B1-47D3-B67F-A62EFF666E3E}">
          <x14:id>{FAD6861A-E5B8-472D-BCDD-B45093C49DA9}</x14:id>
        </ext>
      </extLst>
    </cfRule>
  </conditionalFormatting>
  <conditionalFormatting sqref="G8">
    <cfRule type="dataBar" priority="1">
      <dataBar>
        <cfvo type="num" val="0"/>
        <cfvo type="num" val="100"/>
        <color rgb="FF638EC6"/>
      </dataBar>
      <extLst>
        <ext xmlns:x14="http://schemas.microsoft.com/office/spreadsheetml/2009/9/main" uri="{B025F937-C7B1-47D3-B67F-A62EFF666E3E}">
          <x14:id>{67C6BA25-14B6-4707-9E60-FE1C4FF226D9}</x14:id>
        </ext>
      </extLst>
    </cfRule>
  </conditionalFormatting>
  <conditionalFormatting sqref="L17:L1048576">
    <cfRule type="cellIs" dxfId="17" priority="4" operator="equal">
      <formula>#REF!</formula>
    </cfRule>
    <cfRule type="cellIs" dxfId="16" priority="5" operator="equal">
      <formula>#REF!</formula>
    </cfRule>
    <cfRule type="cellIs" dxfId="15" priority="6" operator="equal">
      <formula>#REF!</formula>
    </cfRule>
  </conditionalFormatting>
  <conditionalFormatting sqref="L18:L24">
    <cfRule type="cellIs" dxfId="14" priority="2" operator="notEqual">
      <formula>"Offen"</formula>
    </cfRule>
    <cfRule type="cellIs" dxfId="13" priority="7" operator="equal">
      <formula>#REF!</formula>
    </cfRule>
  </conditionalFormatting>
  <dataValidations count="1">
    <dataValidation type="list" allowBlank="1" showInputMessage="1" showErrorMessage="1" sqref="L18:L24" xr:uid="{5E8616A0-0A0D-4B42-A0B2-98A051A3CB21}">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AD6861A-E5B8-472D-BCDD-B45093C49DA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 xmlns:xm="http://schemas.microsoft.com/office/excel/2006/main">
          <x14:cfRule type="dataBar" id="{67C6BA25-14B6-4707-9E60-FE1C4FF226D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G8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K23"/>
  <sheetViews>
    <sheetView showGridLines="0" topLeftCell="A2" zoomScale="70" zoomScaleNormal="70" workbookViewId="0">
      <selection activeCell="H18" activeCellId="1" sqref="C4:C7 H18:H23"/>
    </sheetView>
  </sheetViews>
  <sheetFormatPr defaultRowHeight="15" x14ac:dyDescent="0.25"/>
  <cols>
    <col min="1" max="1" width="3.42578125" customWidth="1"/>
    <col min="2" max="2" width="62.140625" customWidth="1"/>
    <col min="3" max="3" width="83.28515625" customWidth="1"/>
    <col min="4" max="4" width="21" customWidth="1"/>
    <col min="5" max="5" width="20.28515625" customWidth="1"/>
    <col min="6" max="6" width="19.85546875" customWidth="1"/>
    <col min="7" max="7" width="22.7109375" customWidth="1"/>
    <col min="8" max="8" width="29.140625" customWidth="1"/>
    <col min="9" max="9" width="31.42578125" style="3" customWidth="1"/>
    <col min="10" max="10" width="27" customWidth="1"/>
    <col min="11" max="11" width="28.140625" style="1" customWidth="1"/>
    <col min="12" max="12" width="11" bestFit="1" customWidth="1"/>
  </cols>
  <sheetData>
    <row r="1" spans="1:11" ht="99" customHeight="1" x14ac:dyDescent="0.25">
      <c r="A1" s="56" t="s">
        <v>250</v>
      </c>
      <c r="B1" s="56"/>
      <c r="C1" s="56"/>
      <c r="D1" s="56"/>
      <c r="E1" s="56"/>
      <c r="F1" s="56"/>
      <c r="G1" s="56"/>
      <c r="H1" s="56"/>
      <c r="I1" s="21"/>
      <c r="J1" s="21"/>
      <c r="K1" s="21"/>
    </row>
    <row r="2" spans="1:11" ht="35.450000000000003" customHeight="1" x14ac:dyDescent="0.25">
      <c r="B2" s="17" t="s">
        <v>79</v>
      </c>
      <c r="C2" s="14"/>
      <c r="D2" s="11"/>
      <c r="E2" s="11"/>
      <c r="F2" s="11"/>
      <c r="G2" s="11"/>
      <c r="H2" s="11"/>
      <c r="I2" s="11"/>
      <c r="J2" s="11"/>
      <c r="K2" s="11"/>
    </row>
    <row r="3" spans="1:11" ht="35.450000000000003" customHeight="1" x14ac:dyDescent="0.25">
      <c r="B3" s="17"/>
      <c r="C3" s="14"/>
      <c r="D3" s="11"/>
      <c r="E3" s="11"/>
      <c r="F3" s="11"/>
      <c r="G3" s="11"/>
      <c r="H3" s="11"/>
      <c r="I3" s="11"/>
      <c r="J3" s="11"/>
      <c r="K3" s="11"/>
    </row>
    <row r="4" spans="1:11" ht="35.450000000000003" customHeight="1" x14ac:dyDescent="0.25">
      <c r="B4" s="15" t="s">
        <v>2</v>
      </c>
      <c r="C4" s="51" t="str">
        <f>IF(Anwendungshinweise!C4=0,"",Anwendungshinweise!C4)</f>
        <v/>
      </c>
      <c r="D4" s="11"/>
      <c r="E4" s="11"/>
      <c r="F4" s="11"/>
      <c r="G4" s="11"/>
      <c r="H4" s="11"/>
      <c r="I4" s="11"/>
      <c r="J4" s="11"/>
      <c r="K4" s="11"/>
    </row>
    <row r="5" spans="1:11" ht="30" customHeight="1" x14ac:dyDescent="0.25">
      <c r="B5" s="14" t="s">
        <v>3</v>
      </c>
      <c r="C5" s="51" t="str">
        <f>IF(Anwendungshinweise!C5=0,"",Anwendungshinweise!C5)</f>
        <v/>
      </c>
      <c r="D5" s="11"/>
      <c r="E5" s="11"/>
      <c r="F5" s="11"/>
      <c r="G5" s="11"/>
      <c r="H5" s="11"/>
      <c r="I5" s="11"/>
      <c r="J5" s="11"/>
      <c r="K5" s="11"/>
    </row>
    <row r="6" spans="1:11" ht="30" customHeight="1" x14ac:dyDescent="0.25">
      <c r="B6" s="14" t="s">
        <v>4</v>
      </c>
      <c r="C6" s="51" t="str">
        <f>IF(Anwendungshinweise!C6=0,"",Anwendungshinweise!C6)</f>
        <v/>
      </c>
      <c r="D6" s="11"/>
      <c r="E6" s="11"/>
      <c r="F6" s="11"/>
      <c r="G6" s="11"/>
      <c r="H6" s="11"/>
      <c r="I6" s="11"/>
      <c r="J6" s="11"/>
      <c r="K6" s="11"/>
    </row>
    <row r="7" spans="1:11" ht="30" customHeight="1" x14ac:dyDescent="0.25">
      <c r="B7" s="14" t="s">
        <v>5</v>
      </c>
      <c r="C7" s="51" t="str">
        <f>IF(Anwendungshinweise!C7=0,"",Anwendungshinweise!C7)</f>
        <v/>
      </c>
      <c r="D7" s="11"/>
      <c r="E7" s="11"/>
      <c r="F7" s="11"/>
      <c r="G7" s="11"/>
      <c r="H7" s="11"/>
      <c r="I7" s="11"/>
      <c r="J7" s="11"/>
      <c r="K7" s="11"/>
    </row>
    <row r="8" spans="1:11" ht="41.45" customHeight="1" x14ac:dyDescent="0.25">
      <c r="B8" s="14" t="s">
        <v>6</v>
      </c>
      <c r="C8" s="40">
        <f>ROUND((COUNTIF(H18:H23, "Erledigt")/(COUNTIF(H18:H23,"&lt;&gt;")-COUNTIF(H18:H23, "Entfällt")))*100,2)</f>
        <v>0</v>
      </c>
      <c r="D8" s="62" t="s">
        <v>7</v>
      </c>
      <c r="E8" s="63"/>
      <c r="F8" s="63"/>
      <c r="G8" s="63"/>
      <c r="H8" s="11"/>
      <c r="I8" s="11"/>
      <c r="J8" s="11"/>
      <c r="K8" s="11"/>
    </row>
    <row r="9" spans="1:11" ht="41.45" customHeight="1" x14ac:dyDescent="0.25">
      <c r="B9" s="14"/>
      <c r="C9" s="14"/>
      <c r="D9" s="11"/>
      <c r="E9" s="11"/>
      <c r="F9" s="11"/>
      <c r="G9" s="11"/>
      <c r="H9" s="11"/>
      <c r="I9" s="11"/>
      <c r="J9" s="11"/>
      <c r="K9" s="11"/>
    </row>
    <row r="10" spans="1:11" ht="41.45" customHeight="1" x14ac:dyDescent="0.25">
      <c r="B10" s="34" t="s">
        <v>8</v>
      </c>
      <c r="C10" s="61" t="s">
        <v>80</v>
      </c>
      <c r="D10" s="61"/>
      <c r="E10" s="61"/>
      <c r="F10" s="61"/>
      <c r="G10" s="61"/>
      <c r="H10" s="61"/>
      <c r="I10" s="11"/>
      <c r="J10" s="11"/>
      <c r="K10" s="11"/>
    </row>
    <row r="11" spans="1:11" ht="41.45" customHeight="1" x14ac:dyDescent="0.25">
      <c r="B11" s="20"/>
      <c r="C11" s="61"/>
      <c r="D11" s="61"/>
      <c r="E11" s="61"/>
      <c r="F11" s="61"/>
      <c r="G11" s="61"/>
      <c r="H11" s="61"/>
      <c r="I11" s="11"/>
      <c r="J11" s="11"/>
      <c r="K11" s="11"/>
    </row>
    <row r="12" spans="1:11" ht="109.9" customHeight="1" x14ac:dyDescent="0.25">
      <c r="B12" s="20"/>
      <c r="C12" s="61"/>
      <c r="D12" s="61"/>
      <c r="E12" s="61"/>
      <c r="F12" s="61"/>
      <c r="G12" s="61"/>
      <c r="H12" s="61"/>
      <c r="I12" s="11"/>
      <c r="J12" s="11"/>
      <c r="K12" s="11"/>
    </row>
    <row r="13" spans="1:11" ht="41.45" customHeight="1" x14ac:dyDescent="0.25">
      <c r="B13" s="20"/>
      <c r="C13" s="16"/>
      <c r="D13" s="11"/>
      <c r="E13" s="11"/>
      <c r="F13" s="11"/>
      <c r="G13" s="11"/>
      <c r="H13" s="11"/>
      <c r="I13" s="11"/>
      <c r="J13" s="11"/>
      <c r="K13" s="11"/>
    </row>
    <row r="14" spans="1:11" ht="41.45" customHeight="1" x14ac:dyDescent="0.25">
      <c r="B14" s="60" t="s">
        <v>10</v>
      </c>
      <c r="C14" s="60"/>
      <c r="D14" s="60"/>
      <c r="E14" s="60"/>
      <c r="F14" s="60"/>
      <c r="G14" s="60"/>
      <c r="H14" s="60"/>
      <c r="I14" s="11"/>
      <c r="J14" s="11"/>
      <c r="K14" s="11"/>
    </row>
    <row r="15" spans="1:11" ht="41.45" customHeight="1" x14ac:dyDescent="0.25">
      <c r="B15" s="13"/>
      <c r="C15" s="10"/>
      <c r="D15" s="10"/>
      <c r="E15" s="10"/>
      <c r="F15" s="10"/>
      <c r="G15" s="10"/>
      <c r="H15" s="10"/>
    </row>
    <row r="16" spans="1:11" s="4" customFormat="1" ht="59.45" customHeight="1" x14ac:dyDescent="0.25">
      <c r="B16" s="68" t="s">
        <v>81</v>
      </c>
      <c r="C16" s="69"/>
      <c r="D16" s="58" t="s">
        <v>13</v>
      </c>
      <c r="E16" s="59"/>
      <c r="F16" s="59"/>
      <c r="G16" s="59"/>
      <c r="H16" s="9" t="s">
        <v>14</v>
      </c>
      <c r="K16" s="6"/>
    </row>
    <row r="17" spans="2:11" s="5" customFormat="1" ht="85.15" customHeight="1" x14ac:dyDescent="0.25">
      <c r="B17" s="23" t="s">
        <v>46</v>
      </c>
      <c r="C17" s="24" t="s">
        <v>82</v>
      </c>
      <c r="D17" s="29" t="s">
        <v>17</v>
      </c>
      <c r="E17" s="29" t="s">
        <v>18</v>
      </c>
      <c r="F17" s="29" t="s">
        <v>19</v>
      </c>
      <c r="G17" s="29" t="s">
        <v>20</v>
      </c>
      <c r="H17" s="8" t="s">
        <v>21</v>
      </c>
    </row>
    <row r="18" spans="2:11" ht="47.25" x14ac:dyDescent="0.25">
      <c r="B18" s="36" t="s">
        <v>83</v>
      </c>
      <c r="C18" s="37" t="s">
        <v>84</v>
      </c>
      <c r="D18" s="31" t="s">
        <v>32</v>
      </c>
      <c r="E18" s="31" t="s">
        <v>24</v>
      </c>
      <c r="F18" s="31" t="s">
        <v>24</v>
      </c>
      <c r="G18" s="31" t="s">
        <v>24</v>
      </c>
      <c r="H18" s="50" t="s">
        <v>25</v>
      </c>
    </row>
    <row r="19" spans="2:11" ht="191.45" customHeight="1" x14ac:dyDescent="0.25">
      <c r="B19" s="26" t="s">
        <v>85</v>
      </c>
      <c r="C19" s="27" t="s">
        <v>86</v>
      </c>
      <c r="D19" s="31" t="s">
        <v>32</v>
      </c>
      <c r="E19" s="31" t="s">
        <v>24</v>
      </c>
      <c r="F19" s="31" t="s">
        <v>24</v>
      </c>
      <c r="G19" s="31" t="s">
        <v>24</v>
      </c>
      <c r="H19" s="50" t="s">
        <v>25</v>
      </c>
      <c r="I19"/>
      <c r="K19"/>
    </row>
    <row r="20" spans="2:11" ht="52.5" customHeight="1" x14ac:dyDescent="0.25">
      <c r="B20" s="26" t="s">
        <v>87</v>
      </c>
      <c r="C20" s="27" t="s">
        <v>88</v>
      </c>
      <c r="D20" s="31" t="s">
        <v>32</v>
      </c>
      <c r="E20" s="31" t="s">
        <v>24</v>
      </c>
      <c r="F20" s="31" t="s">
        <v>24</v>
      </c>
      <c r="G20" s="31" t="s">
        <v>24</v>
      </c>
      <c r="H20" s="50" t="s">
        <v>25</v>
      </c>
      <c r="I20"/>
      <c r="K20"/>
    </row>
    <row r="21" spans="2:11" ht="94.5" x14ac:dyDescent="0.25">
      <c r="B21" s="26" t="s">
        <v>89</v>
      </c>
      <c r="C21" s="27" t="s">
        <v>90</v>
      </c>
      <c r="D21" s="31" t="s">
        <v>32</v>
      </c>
      <c r="E21" s="31" t="s">
        <v>24</v>
      </c>
      <c r="F21" s="31" t="s">
        <v>24</v>
      </c>
      <c r="G21" s="31" t="s">
        <v>24</v>
      </c>
      <c r="H21" s="50" t="s">
        <v>25</v>
      </c>
      <c r="I21"/>
      <c r="K21"/>
    </row>
    <row r="22" spans="2:11" ht="119.45" customHeight="1" x14ac:dyDescent="0.25">
      <c r="B22" s="26" t="s">
        <v>91</v>
      </c>
      <c r="C22" s="27" t="s">
        <v>92</v>
      </c>
      <c r="D22" s="31" t="s">
        <v>32</v>
      </c>
      <c r="E22" s="31" t="s">
        <v>24</v>
      </c>
      <c r="F22" s="31" t="s">
        <v>24</v>
      </c>
      <c r="G22" s="31" t="s">
        <v>24</v>
      </c>
      <c r="H22" s="50" t="s">
        <v>25</v>
      </c>
      <c r="I22"/>
      <c r="K22"/>
    </row>
    <row r="23" spans="2:11" ht="230.45" customHeight="1" x14ac:dyDescent="0.25">
      <c r="B23" s="26" t="s">
        <v>93</v>
      </c>
      <c r="C23" s="27" t="s">
        <v>94</v>
      </c>
      <c r="D23" s="31" t="s">
        <v>32</v>
      </c>
      <c r="E23" s="31" t="s">
        <v>24</v>
      </c>
      <c r="F23" s="31" t="s">
        <v>24</v>
      </c>
      <c r="G23" s="31" t="s">
        <v>24</v>
      </c>
      <c r="H23" s="50" t="s">
        <v>25</v>
      </c>
      <c r="I23"/>
      <c r="K23"/>
    </row>
  </sheetData>
  <sheetProtection algorithmName="SHA-1" hashValue="vbUp/sEY2oJGoHCspMRiZRYVBT0=" saltValue="92hRreewqAgv8+u9PMI49g==" spinCount="100000" sheet="1" objects="1" scenarios="1" sort="0" autoFilter="0"/>
  <mergeCells count="6">
    <mergeCell ref="B16:C16"/>
    <mergeCell ref="D16:G16"/>
    <mergeCell ref="A1:H1"/>
    <mergeCell ref="B14:H14"/>
    <mergeCell ref="C10:H12"/>
    <mergeCell ref="D8:G8"/>
  </mergeCells>
  <phoneticPr fontId="10" type="noConversion"/>
  <conditionalFormatting sqref="C8:C10 C13">
    <cfRule type="dataBar" priority="7">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D8">
    <cfRule type="dataBar" priority="1">
      <dataBar>
        <cfvo type="num" val="0"/>
        <cfvo type="num" val="100"/>
        <color rgb="FF638EC6"/>
      </dataBar>
      <extLst>
        <ext xmlns:x14="http://schemas.microsoft.com/office/spreadsheetml/2009/9/main" uri="{B025F937-C7B1-47D3-B67F-A62EFF666E3E}">
          <x14:id>{8A767EB6-1EE2-47CF-AE08-FD87B33F4006}</x14:id>
        </ext>
      </extLst>
    </cfRule>
  </conditionalFormatting>
  <conditionalFormatting sqref="H17:H1048576">
    <cfRule type="cellIs" dxfId="12" priority="3" operator="equal">
      <formula>#REF!</formula>
    </cfRule>
    <cfRule type="cellIs" dxfId="11" priority="4" operator="equal">
      <formula>#REF!</formula>
    </cfRule>
    <cfRule type="cellIs" dxfId="10" priority="5" operator="equal">
      <formula>#REF!</formula>
    </cfRule>
  </conditionalFormatting>
  <conditionalFormatting sqref="H18:H23">
    <cfRule type="cellIs" dxfId="9" priority="2" operator="notEqual">
      <formula>"Offen"</formula>
    </cfRule>
    <cfRule type="cellIs" dxfId="8" priority="6" operator="equal">
      <formula>#REF!</formula>
    </cfRule>
  </conditionalFormatting>
  <dataValidations count="1">
    <dataValidation type="list" allowBlank="1" showInputMessage="1" showErrorMessage="1" sqref="H18:H23"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 xmlns:xm="http://schemas.microsoft.com/office/excel/2006/main">
          <x14:cfRule type="dataBar" id="{8A767EB6-1EE2-47CF-AE08-FD87B33F4006}">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L24"/>
  <sheetViews>
    <sheetView showGridLines="0" zoomScale="70" zoomScaleNormal="70" workbookViewId="0">
      <selection activeCell="C7" sqref="C7"/>
    </sheetView>
  </sheetViews>
  <sheetFormatPr defaultRowHeight="15" x14ac:dyDescent="0.25"/>
  <cols>
    <col min="1" max="1" width="3.42578125" customWidth="1"/>
    <col min="2" max="2" width="53.7109375" customWidth="1"/>
    <col min="3" max="3" width="77.28515625" customWidth="1"/>
    <col min="4" max="4" width="21" customWidth="1"/>
    <col min="5" max="5" width="20.28515625" customWidth="1"/>
    <col min="6" max="6" width="19.85546875" customWidth="1"/>
    <col min="7" max="7" width="22.7109375" customWidth="1"/>
    <col min="8" max="8" width="29.140625" customWidth="1"/>
    <col min="9" max="9" width="31.42578125" style="3" customWidth="1"/>
    <col min="10" max="10" width="27" customWidth="1"/>
    <col min="11" max="11" width="28.140625" style="1" customWidth="1"/>
    <col min="12" max="12" width="11" bestFit="1" customWidth="1"/>
  </cols>
  <sheetData>
    <row r="1" spans="1:12" ht="99" customHeight="1" x14ac:dyDescent="0.25">
      <c r="A1" s="56" t="s">
        <v>250</v>
      </c>
      <c r="B1" s="56"/>
      <c r="C1" s="56"/>
      <c r="D1" s="56"/>
      <c r="E1" s="56"/>
      <c r="F1" s="56"/>
      <c r="G1" s="56"/>
      <c r="H1" s="56"/>
      <c r="I1" s="21"/>
      <c r="J1" s="21"/>
      <c r="K1" s="21"/>
      <c r="L1" s="21"/>
    </row>
    <row r="2" spans="1:12" ht="35.450000000000003" customHeight="1" x14ac:dyDescent="0.25">
      <c r="B2" s="17" t="s">
        <v>95</v>
      </c>
      <c r="C2" s="14"/>
      <c r="D2" s="11"/>
      <c r="E2" s="11"/>
      <c r="F2" s="11"/>
      <c r="G2" s="11"/>
      <c r="H2" s="11"/>
      <c r="I2" s="11"/>
      <c r="J2" s="11"/>
      <c r="K2" s="11"/>
      <c r="L2" s="11"/>
    </row>
    <row r="3" spans="1:12" ht="30" customHeight="1" x14ac:dyDescent="0.25">
      <c r="B3" s="14"/>
      <c r="C3" s="14"/>
      <c r="D3" s="11"/>
      <c r="E3" s="11"/>
      <c r="F3" s="11"/>
      <c r="G3" s="11"/>
      <c r="H3" s="11"/>
      <c r="I3" s="11"/>
      <c r="J3" s="11"/>
      <c r="K3" s="11"/>
      <c r="L3" s="11"/>
    </row>
    <row r="4" spans="1:12" ht="30" customHeight="1" x14ac:dyDescent="0.25">
      <c r="B4" s="15" t="s">
        <v>2</v>
      </c>
      <c r="C4" s="51" t="str">
        <f>IF(Anwendungshinweise!C4=0,"",Anwendungshinweise!C4)</f>
        <v/>
      </c>
      <c r="D4" s="11"/>
      <c r="E4" s="11"/>
      <c r="F4" s="11"/>
      <c r="G4" s="11"/>
      <c r="H4" s="11"/>
      <c r="I4" s="11"/>
      <c r="J4" s="11"/>
      <c r="K4" s="11"/>
      <c r="L4" s="11"/>
    </row>
    <row r="5" spans="1:12" ht="30" customHeight="1" x14ac:dyDescent="0.25">
      <c r="B5" s="14" t="s">
        <v>3</v>
      </c>
      <c r="C5" s="51" t="str">
        <f>IF(Anwendungshinweise!C5=0,"",Anwendungshinweise!C5)</f>
        <v/>
      </c>
      <c r="D5" s="11"/>
      <c r="E5" s="11"/>
      <c r="F5" s="11"/>
      <c r="G5" s="11"/>
      <c r="H5" s="11"/>
      <c r="I5" s="11"/>
      <c r="J5" s="11"/>
      <c r="K5" s="11"/>
      <c r="L5" s="11"/>
    </row>
    <row r="6" spans="1:12" ht="30" customHeight="1" x14ac:dyDescent="0.25">
      <c r="B6" s="14" t="s">
        <v>4</v>
      </c>
      <c r="C6" s="51" t="str">
        <f>IF(Anwendungshinweise!C6=0,"",Anwendungshinweise!C6)</f>
        <v/>
      </c>
      <c r="D6" s="14"/>
      <c r="E6" s="11"/>
      <c r="F6" s="11"/>
      <c r="G6" s="11"/>
      <c r="H6" s="11"/>
      <c r="I6" s="11"/>
      <c r="J6" s="11"/>
      <c r="K6" s="11"/>
      <c r="L6" s="11"/>
    </row>
    <row r="7" spans="1:12" ht="30" customHeight="1" x14ac:dyDescent="0.25">
      <c r="B7" s="14" t="s">
        <v>5</v>
      </c>
      <c r="C7" s="51" t="str">
        <f>IF(Anwendungshinweise!C7=0,"",Anwendungshinweise!C7)</f>
        <v/>
      </c>
      <c r="D7" s="14"/>
      <c r="E7" s="11"/>
      <c r="F7" s="11"/>
      <c r="G7" s="11"/>
      <c r="H7" s="11"/>
      <c r="I7" s="11"/>
      <c r="J7" s="11"/>
      <c r="K7" s="11"/>
      <c r="L7" s="11"/>
    </row>
    <row r="8" spans="1:12" ht="41.45" customHeight="1" x14ac:dyDescent="0.25">
      <c r="B8" s="15" t="s">
        <v>96</v>
      </c>
      <c r="C8" s="40">
        <f>ROUND((COUNTIF(H18:H24, "Erledigt")/(COUNTIF(H18:H24,"&lt;&gt;")-COUNTIF(H18:H24, "Entfällt")))*100,2)</f>
        <v>0</v>
      </c>
      <c r="D8" s="62" t="s">
        <v>7</v>
      </c>
      <c r="E8" s="63"/>
      <c r="F8" s="63"/>
      <c r="G8" s="63"/>
      <c r="H8" s="11"/>
      <c r="I8" s="11"/>
      <c r="J8" s="11"/>
      <c r="K8" s="11"/>
      <c r="L8" s="11"/>
    </row>
    <row r="9" spans="1:12" ht="41.45" customHeight="1" x14ac:dyDescent="0.25">
      <c r="B9" s="14"/>
      <c r="C9" s="14"/>
      <c r="E9" s="11"/>
      <c r="F9" s="11"/>
      <c r="G9" s="11"/>
      <c r="H9" s="11"/>
      <c r="I9" s="11"/>
      <c r="J9" s="11"/>
      <c r="K9" s="11"/>
      <c r="L9" s="11"/>
    </row>
    <row r="10" spans="1:12" ht="41.45" customHeight="1" x14ac:dyDescent="0.25">
      <c r="B10" s="34" t="s">
        <v>8</v>
      </c>
      <c r="C10" s="61" t="s">
        <v>97</v>
      </c>
      <c r="D10" s="61"/>
      <c r="E10" s="61"/>
      <c r="F10" s="61"/>
      <c r="G10" s="61"/>
      <c r="H10" s="61"/>
      <c r="I10" s="11"/>
      <c r="J10" s="11"/>
      <c r="K10" s="11"/>
      <c r="L10" s="11"/>
    </row>
    <row r="11" spans="1:12" ht="41.45" customHeight="1" x14ac:dyDescent="0.25">
      <c r="B11" s="34"/>
      <c r="C11" s="61"/>
      <c r="D11" s="61"/>
      <c r="E11" s="61"/>
      <c r="F11" s="61"/>
      <c r="G11" s="61"/>
      <c r="H11" s="61"/>
      <c r="I11" s="11"/>
      <c r="J11" s="11"/>
      <c r="K11" s="11"/>
      <c r="L11" s="11"/>
    </row>
    <row r="12" spans="1:12" ht="66.599999999999994" customHeight="1" x14ac:dyDescent="0.25">
      <c r="B12" s="34"/>
      <c r="C12" s="61"/>
      <c r="D12" s="61"/>
      <c r="E12" s="61"/>
      <c r="F12" s="61"/>
      <c r="G12" s="61"/>
      <c r="H12" s="61"/>
      <c r="I12" s="11"/>
      <c r="J12" s="11"/>
      <c r="K12" s="11"/>
      <c r="L12" s="11"/>
    </row>
    <row r="13" spans="1:12" ht="41.45" customHeight="1" x14ac:dyDescent="0.25">
      <c r="B13" s="20"/>
      <c r="C13" s="16"/>
      <c r="E13" s="11"/>
      <c r="F13" s="11"/>
      <c r="G13" s="11"/>
      <c r="H13" s="11"/>
      <c r="I13" s="11"/>
      <c r="J13" s="11"/>
      <c r="K13" s="11"/>
      <c r="L13" s="11"/>
    </row>
    <row r="14" spans="1:12" ht="63" customHeight="1" x14ac:dyDescent="0.25">
      <c r="B14" s="60" t="s">
        <v>10</v>
      </c>
      <c r="C14" s="60"/>
      <c r="D14" s="60"/>
      <c r="E14" s="60"/>
      <c r="F14" s="60"/>
      <c r="G14" s="60"/>
      <c r="H14" s="60"/>
      <c r="I14" s="11"/>
      <c r="J14" s="11"/>
      <c r="K14" s="11"/>
      <c r="L14" s="11"/>
    </row>
    <row r="15" spans="1:12" ht="41.45" customHeight="1" x14ac:dyDescent="0.25">
      <c r="B15" s="13"/>
      <c r="C15" s="10"/>
      <c r="D15" s="10"/>
      <c r="E15" s="10"/>
      <c r="F15" s="10"/>
      <c r="G15" s="10"/>
      <c r="H15" s="10"/>
    </row>
    <row r="16" spans="1:12" s="4" customFormat="1" ht="59.45" customHeight="1" x14ac:dyDescent="0.25">
      <c r="B16" s="38" t="s">
        <v>98</v>
      </c>
      <c r="C16" s="22" t="s">
        <v>45</v>
      </c>
      <c r="D16" s="58" t="s">
        <v>13</v>
      </c>
      <c r="E16" s="59"/>
      <c r="F16" s="59"/>
      <c r="G16" s="59"/>
      <c r="H16" s="9" t="s">
        <v>14</v>
      </c>
      <c r="K16" s="6"/>
    </row>
    <row r="17" spans="2:8" s="5" customFormat="1" ht="97.15" customHeight="1" x14ac:dyDescent="0.25">
      <c r="B17" s="23" t="s">
        <v>99</v>
      </c>
      <c r="C17" s="7" t="s">
        <v>100</v>
      </c>
      <c r="D17" s="29" t="s">
        <v>17</v>
      </c>
      <c r="E17" s="29" t="s">
        <v>18</v>
      </c>
      <c r="F17" s="29" t="s">
        <v>19</v>
      </c>
      <c r="G17" s="29" t="s">
        <v>20</v>
      </c>
      <c r="H17" s="8" t="s">
        <v>21</v>
      </c>
    </row>
    <row r="18" spans="2:8" ht="157.5" x14ac:dyDescent="0.25">
      <c r="B18" s="25" t="s">
        <v>101</v>
      </c>
      <c r="C18" s="30" t="s">
        <v>102</v>
      </c>
      <c r="D18" s="31" t="s">
        <v>32</v>
      </c>
      <c r="E18" s="31" t="s">
        <v>32</v>
      </c>
      <c r="F18" s="31" t="s">
        <v>24</v>
      </c>
      <c r="G18" s="31" t="s">
        <v>24</v>
      </c>
      <c r="H18" s="50" t="s">
        <v>25</v>
      </c>
    </row>
    <row r="19" spans="2:8" ht="189" x14ac:dyDescent="0.25">
      <c r="B19" s="25" t="s">
        <v>103</v>
      </c>
      <c r="C19" s="30" t="s">
        <v>104</v>
      </c>
      <c r="D19" s="31" t="s">
        <v>32</v>
      </c>
      <c r="E19" s="31" t="s">
        <v>32</v>
      </c>
      <c r="F19" s="31" t="s">
        <v>24</v>
      </c>
      <c r="G19" s="31" t="s">
        <v>24</v>
      </c>
      <c r="H19" s="50" t="s">
        <v>25</v>
      </c>
    </row>
    <row r="20" spans="2:8" ht="78.75" x14ac:dyDescent="0.25">
      <c r="B20" s="25" t="s">
        <v>105</v>
      </c>
      <c r="C20" s="39" t="s">
        <v>106</v>
      </c>
      <c r="D20" s="31" t="s">
        <v>32</v>
      </c>
      <c r="E20" s="31" t="s">
        <v>32</v>
      </c>
      <c r="F20" s="31" t="s">
        <v>24</v>
      </c>
      <c r="G20" s="31" t="s">
        <v>24</v>
      </c>
      <c r="H20" s="50" t="s">
        <v>25</v>
      </c>
    </row>
    <row r="21" spans="2:8" ht="31.5" x14ac:dyDescent="0.25">
      <c r="B21" s="25" t="s">
        <v>107</v>
      </c>
      <c r="C21" s="30" t="s">
        <v>108</v>
      </c>
      <c r="D21" s="31" t="s">
        <v>32</v>
      </c>
      <c r="E21" s="31" t="s">
        <v>32</v>
      </c>
      <c r="F21" s="31" t="s">
        <v>32</v>
      </c>
      <c r="G21" s="31" t="s">
        <v>24</v>
      </c>
      <c r="H21" s="50" t="s">
        <v>25</v>
      </c>
    </row>
    <row r="22" spans="2:8" ht="330.75" x14ac:dyDescent="0.25">
      <c r="B22" s="25" t="s">
        <v>109</v>
      </c>
      <c r="C22" s="30" t="s">
        <v>110</v>
      </c>
      <c r="D22" s="31" t="s">
        <v>32</v>
      </c>
      <c r="E22" s="31" t="s">
        <v>32</v>
      </c>
      <c r="F22" s="31" t="s">
        <v>32</v>
      </c>
      <c r="G22" s="31" t="s">
        <v>24</v>
      </c>
      <c r="H22" s="50" t="s">
        <v>25</v>
      </c>
    </row>
    <row r="23" spans="2:8" ht="153.75" customHeight="1" x14ac:dyDescent="0.25">
      <c r="B23" s="25" t="s">
        <v>111</v>
      </c>
      <c r="C23" s="30" t="s">
        <v>112</v>
      </c>
      <c r="D23" s="31" t="s">
        <v>32</v>
      </c>
      <c r="E23" s="31" t="s">
        <v>32</v>
      </c>
      <c r="F23" s="31" t="s">
        <v>32</v>
      </c>
      <c r="G23" s="31" t="s">
        <v>24</v>
      </c>
      <c r="H23" s="50" t="s">
        <v>25</v>
      </c>
    </row>
    <row r="24" spans="2:8" ht="219.75" customHeight="1" x14ac:dyDescent="0.25">
      <c r="B24" s="25" t="s">
        <v>113</v>
      </c>
      <c r="C24" s="30" t="s">
        <v>114</v>
      </c>
      <c r="D24" s="31" t="s">
        <v>32</v>
      </c>
      <c r="E24" s="31" t="s">
        <v>32</v>
      </c>
      <c r="F24" s="31" t="s">
        <v>32</v>
      </c>
      <c r="G24" s="31" t="s">
        <v>24</v>
      </c>
      <c r="H24" s="50" t="s">
        <v>25</v>
      </c>
    </row>
  </sheetData>
  <sheetProtection algorithmName="SHA-1" hashValue="wrLBHza9wc7sExNGb834pslvES8=" saltValue="sN3XXDxeytmOVClMjm52rQ==" spinCount="100000" sheet="1" objects="1" scenarios="1" sort="0" autoFilter="0"/>
  <mergeCells count="5">
    <mergeCell ref="A1:H1"/>
    <mergeCell ref="C10:H12"/>
    <mergeCell ref="B14:H14"/>
    <mergeCell ref="D16:G16"/>
    <mergeCell ref="D8:G8"/>
  </mergeCells>
  <conditionalFormatting sqref="C8:C10 C13">
    <cfRule type="colorScale" priority="7">
      <colorScale>
        <cfvo type="num" val="0"/>
        <cfvo type="num" val="100"/>
        <color theme="0"/>
        <color theme="8"/>
      </colorScale>
    </cfRule>
  </conditionalFormatting>
  <conditionalFormatting sqref="D8">
    <cfRule type="dataBar" priority="1">
      <dataBar>
        <cfvo type="num" val="0"/>
        <cfvo type="num" val="100"/>
        <color rgb="FF638EC6"/>
      </dataBar>
      <extLst>
        <ext xmlns:x14="http://schemas.microsoft.com/office/spreadsheetml/2009/9/main" uri="{B025F937-C7B1-47D3-B67F-A62EFF666E3E}">
          <x14:id>{5D937933-6433-43DA-8E8D-00D70DF772E6}</x14:id>
        </ext>
      </extLst>
    </cfRule>
  </conditionalFormatting>
  <conditionalFormatting sqref="H17:H24">
    <cfRule type="cellIs" dxfId="7" priority="3" operator="equal">
      <formula>#REF!</formula>
    </cfRule>
    <cfRule type="cellIs" dxfId="6" priority="4" operator="equal">
      <formula>#REF!</formula>
    </cfRule>
    <cfRule type="cellIs" dxfId="5" priority="5" operator="equal">
      <formula>#REF!</formula>
    </cfRule>
  </conditionalFormatting>
  <conditionalFormatting sqref="H18:H24">
    <cfRule type="cellIs" dxfId="4" priority="2" operator="notEqual">
      <formula>"Offen"</formula>
    </cfRule>
    <cfRule type="cellIs" dxfId="3" priority="6" operator="equal">
      <formula>#REF!</formula>
    </cfRule>
  </conditionalFormatting>
  <conditionalFormatting sqref="H25:H1048576">
    <cfRule type="cellIs" dxfId="2" priority="8" operator="equal">
      <formula>#REF!</formula>
    </cfRule>
    <cfRule type="cellIs" dxfId="1" priority="9" operator="equal">
      <formula>#REF!</formula>
    </cfRule>
    <cfRule type="cellIs" dxfId="0" priority="10" operator="equal">
      <formula>#REF!</formula>
    </cfRule>
  </conditionalFormatting>
  <dataValidations count="1">
    <dataValidation type="list" allowBlank="1" showInputMessage="1" showErrorMessage="1" sqref="H18:H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D937933-6433-43DA-8E8D-00D70DF772E6}">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6D2F-537B-4E04-AC4D-1217A8BF3236}">
  <dimension ref="B1:N72"/>
  <sheetViews>
    <sheetView zoomScale="70" zoomScaleNormal="70" workbookViewId="0">
      <selection activeCell="B2" sqref="B2"/>
    </sheetView>
  </sheetViews>
  <sheetFormatPr defaultColWidth="11.42578125" defaultRowHeight="15" x14ac:dyDescent="0.25"/>
  <cols>
    <col min="1" max="1" width="2.28515625" style="41" customWidth="1"/>
    <col min="2" max="2" width="40.42578125" style="41" customWidth="1"/>
    <col min="3" max="3" width="55.42578125" style="41" customWidth="1"/>
    <col min="4" max="16384" width="11.42578125" style="41"/>
  </cols>
  <sheetData>
    <row r="1" spans="2:14" ht="98.25" customHeight="1" x14ac:dyDescent="0.25">
      <c r="B1" s="70" t="s">
        <v>250</v>
      </c>
      <c r="C1" s="70"/>
      <c r="D1" s="70"/>
      <c r="E1" s="70"/>
      <c r="F1" s="70"/>
      <c r="G1" s="70"/>
      <c r="H1" s="70"/>
      <c r="I1" s="70"/>
      <c r="J1" s="70"/>
      <c r="K1" s="70"/>
      <c r="L1" s="70"/>
      <c r="M1" s="70"/>
      <c r="N1" s="70"/>
    </row>
    <row r="2" spans="2:14" ht="27.75" x14ac:dyDescent="0.25">
      <c r="B2" s="42" t="s">
        <v>115</v>
      </c>
    </row>
    <row r="3" spans="2:14" ht="27.75" x14ac:dyDescent="0.25">
      <c r="B3" s="42"/>
    </row>
    <row r="4" spans="2:14" ht="71.25" customHeight="1" x14ac:dyDescent="0.25">
      <c r="B4" s="71" t="s">
        <v>116</v>
      </c>
      <c r="C4" s="71"/>
      <c r="D4" s="71"/>
      <c r="E4" s="71"/>
      <c r="F4" s="71"/>
      <c r="G4" s="71"/>
      <c r="H4" s="71"/>
      <c r="I4" s="71"/>
      <c r="J4" s="71"/>
      <c r="K4" s="71"/>
    </row>
    <row r="5" spans="2:14" ht="27.75" x14ac:dyDescent="0.25">
      <c r="B5" s="42"/>
    </row>
    <row r="6" spans="2:14" ht="20.25" x14ac:dyDescent="0.25">
      <c r="B6" s="45" t="s">
        <v>117</v>
      </c>
      <c r="C6" s="46" t="s">
        <v>118</v>
      </c>
    </row>
    <row r="7" spans="2:14" ht="37.5" x14ac:dyDescent="0.25">
      <c r="B7" s="43" t="s">
        <v>119</v>
      </c>
      <c r="C7" s="44" t="s">
        <v>120</v>
      </c>
    </row>
    <row r="8" spans="2:14" ht="56.25" x14ac:dyDescent="0.25">
      <c r="B8" s="43" t="s">
        <v>121</v>
      </c>
      <c r="C8" s="44" t="s">
        <v>122</v>
      </c>
    </row>
    <row r="9" spans="2:14" ht="75" x14ac:dyDescent="0.25">
      <c r="B9" s="43" t="s">
        <v>48</v>
      </c>
      <c r="C9" s="44" t="s">
        <v>123</v>
      </c>
    </row>
    <row r="10" spans="2:14" ht="56.25" x14ac:dyDescent="0.25">
      <c r="B10" s="43" t="s">
        <v>124</v>
      </c>
      <c r="C10" s="44" t="s">
        <v>125</v>
      </c>
    </row>
    <row r="11" spans="2:14" ht="75" x14ac:dyDescent="0.25">
      <c r="B11" s="43" t="s">
        <v>126</v>
      </c>
      <c r="C11" s="44" t="s">
        <v>127</v>
      </c>
    </row>
    <row r="12" spans="2:14" ht="37.5" x14ac:dyDescent="0.25">
      <c r="B12" s="43" t="s">
        <v>128</v>
      </c>
      <c r="C12" s="44" t="s">
        <v>129</v>
      </c>
    </row>
    <row r="13" spans="2:14" ht="75" x14ac:dyDescent="0.25">
      <c r="B13" s="43" t="s">
        <v>130</v>
      </c>
      <c r="C13" s="44" t="s">
        <v>131</v>
      </c>
    </row>
    <row r="14" spans="2:14" ht="37.5" x14ac:dyDescent="0.25">
      <c r="B14" s="43" t="s">
        <v>132</v>
      </c>
      <c r="C14" s="44" t="s">
        <v>133</v>
      </c>
    </row>
    <row r="15" spans="2:14" ht="56.25" x14ac:dyDescent="0.25">
      <c r="B15" s="43" t="s">
        <v>134</v>
      </c>
      <c r="C15" s="44" t="s">
        <v>135</v>
      </c>
    </row>
    <row r="16" spans="2:14" ht="37.5" x14ac:dyDescent="0.25">
      <c r="B16" s="43" t="s">
        <v>136</v>
      </c>
      <c r="C16" s="44" t="s">
        <v>137</v>
      </c>
    </row>
    <row r="17" spans="2:3" ht="56.25" x14ac:dyDescent="0.25">
      <c r="B17" s="43" t="s">
        <v>138</v>
      </c>
      <c r="C17" s="44" t="s">
        <v>139</v>
      </c>
    </row>
    <row r="18" spans="2:3" ht="56.25" x14ac:dyDescent="0.25">
      <c r="B18" s="43" t="s">
        <v>140</v>
      </c>
      <c r="C18" s="44" t="s">
        <v>141</v>
      </c>
    </row>
    <row r="19" spans="2:3" ht="37.5" x14ac:dyDescent="0.25">
      <c r="B19" s="43" t="s">
        <v>142</v>
      </c>
      <c r="C19" s="44" t="s">
        <v>143</v>
      </c>
    </row>
    <row r="20" spans="2:3" ht="56.25" x14ac:dyDescent="0.25">
      <c r="B20" s="43" t="s">
        <v>144</v>
      </c>
      <c r="C20" s="44" t="s">
        <v>145</v>
      </c>
    </row>
    <row r="21" spans="2:3" ht="56.25" x14ac:dyDescent="0.25">
      <c r="B21" s="43" t="s">
        <v>146</v>
      </c>
      <c r="C21" s="44" t="s">
        <v>147</v>
      </c>
    </row>
    <row r="22" spans="2:3" ht="56.25" x14ac:dyDescent="0.25">
      <c r="B22" s="43" t="s">
        <v>148</v>
      </c>
      <c r="C22" s="44" t="s">
        <v>149</v>
      </c>
    </row>
    <row r="23" spans="2:3" ht="33" customHeight="1" x14ac:dyDescent="0.25">
      <c r="B23" s="43" t="s">
        <v>150</v>
      </c>
      <c r="C23" s="44" t="s">
        <v>151</v>
      </c>
    </row>
    <row r="24" spans="2:3" ht="56.25" x14ac:dyDescent="0.25">
      <c r="B24" s="43" t="s">
        <v>152</v>
      </c>
      <c r="C24" s="44" t="s">
        <v>153</v>
      </c>
    </row>
    <row r="25" spans="2:3" ht="56.25" x14ac:dyDescent="0.25">
      <c r="B25" s="43" t="s">
        <v>154</v>
      </c>
      <c r="C25" s="44" t="s">
        <v>155</v>
      </c>
    </row>
    <row r="26" spans="2:3" ht="75" x14ac:dyDescent="0.25">
      <c r="B26" s="43" t="s">
        <v>156</v>
      </c>
      <c r="C26" s="44" t="s">
        <v>157</v>
      </c>
    </row>
    <row r="27" spans="2:3" ht="56.25" x14ac:dyDescent="0.25">
      <c r="B27" s="43" t="s">
        <v>158</v>
      </c>
      <c r="C27" s="44" t="s">
        <v>159</v>
      </c>
    </row>
    <row r="28" spans="2:3" ht="56.25" x14ac:dyDescent="0.25">
      <c r="B28" s="43" t="s">
        <v>160</v>
      </c>
      <c r="C28" s="44" t="s">
        <v>161</v>
      </c>
    </row>
    <row r="29" spans="2:3" ht="37.5" x14ac:dyDescent="0.25">
      <c r="B29" s="43" t="s">
        <v>162</v>
      </c>
      <c r="C29" s="44" t="s">
        <v>163</v>
      </c>
    </row>
    <row r="30" spans="2:3" ht="56.25" x14ac:dyDescent="0.25">
      <c r="B30" s="43" t="s">
        <v>164</v>
      </c>
      <c r="C30" s="44" t="s">
        <v>165</v>
      </c>
    </row>
    <row r="31" spans="2:3" ht="37.5" x14ac:dyDescent="0.25">
      <c r="B31" s="43" t="s">
        <v>166</v>
      </c>
      <c r="C31" s="44" t="s">
        <v>167</v>
      </c>
    </row>
    <row r="32" spans="2:3" ht="56.25" x14ac:dyDescent="0.25">
      <c r="B32" s="43" t="s">
        <v>168</v>
      </c>
      <c r="C32" s="44" t="s">
        <v>169</v>
      </c>
    </row>
    <row r="33" spans="2:3" ht="56.25" x14ac:dyDescent="0.25">
      <c r="B33" s="43" t="s">
        <v>47</v>
      </c>
      <c r="C33" s="44" t="s">
        <v>170</v>
      </c>
    </row>
    <row r="34" spans="2:3" ht="56.25" x14ac:dyDescent="0.25">
      <c r="B34" s="43" t="s">
        <v>171</v>
      </c>
      <c r="C34" s="44" t="s">
        <v>172</v>
      </c>
    </row>
    <row r="35" spans="2:3" ht="56.25" x14ac:dyDescent="0.25">
      <c r="B35" s="43" t="s">
        <v>173</v>
      </c>
      <c r="C35" s="44" t="s">
        <v>174</v>
      </c>
    </row>
    <row r="36" spans="2:3" ht="56.25" x14ac:dyDescent="0.25">
      <c r="B36" s="43" t="s">
        <v>175</v>
      </c>
      <c r="C36" s="44" t="s">
        <v>176</v>
      </c>
    </row>
    <row r="37" spans="2:3" ht="56.25" x14ac:dyDescent="0.25">
      <c r="B37" s="43" t="s">
        <v>177</v>
      </c>
      <c r="C37" s="44" t="s">
        <v>178</v>
      </c>
    </row>
    <row r="38" spans="2:3" ht="56.25" x14ac:dyDescent="0.25">
      <c r="B38" s="43" t="s">
        <v>179</v>
      </c>
      <c r="C38" s="44" t="s">
        <v>180</v>
      </c>
    </row>
    <row r="39" spans="2:3" ht="75" x14ac:dyDescent="0.25">
      <c r="B39" s="43" t="s">
        <v>181</v>
      </c>
      <c r="C39" s="44" t="s">
        <v>182</v>
      </c>
    </row>
    <row r="40" spans="2:3" ht="56.25" x14ac:dyDescent="0.25">
      <c r="B40" s="43" t="s">
        <v>183</v>
      </c>
      <c r="C40" s="44" t="s">
        <v>184</v>
      </c>
    </row>
    <row r="41" spans="2:3" ht="56.25" x14ac:dyDescent="0.25">
      <c r="B41" s="43" t="s">
        <v>185</v>
      </c>
      <c r="C41" s="44" t="s">
        <v>186</v>
      </c>
    </row>
    <row r="42" spans="2:3" ht="56.25" x14ac:dyDescent="0.25">
      <c r="B42" s="43" t="s">
        <v>187</v>
      </c>
      <c r="C42" s="44" t="s">
        <v>188</v>
      </c>
    </row>
    <row r="43" spans="2:3" ht="56.25" x14ac:dyDescent="0.25">
      <c r="B43" s="43" t="s">
        <v>189</v>
      </c>
      <c r="C43" s="44" t="s">
        <v>190</v>
      </c>
    </row>
    <row r="44" spans="2:3" ht="56.25" x14ac:dyDescent="0.25">
      <c r="B44" s="43" t="s">
        <v>191</v>
      </c>
      <c r="C44" s="44" t="s">
        <v>192</v>
      </c>
    </row>
    <row r="45" spans="2:3" ht="56.25" x14ac:dyDescent="0.25">
      <c r="B45" s="43" t="s">
        <v>193</v>
      </c>
      <c r="C45" s="44" t="s">
        <v>194</v>
      </c>
    </row>
    <row r="46" spans="2:3" ht="56.25" x14ac:dyDescent="0.25">
      <c r="B46" s="43" t="s">
        <v>195</v>
      </c>
      <c r="C46" s="44" t="s">
        <v>196</v>
      </c>
    </row>
    <row r="47" spans="2:3" ht="37.5" x14ac:dyDescent="0.25">
      <c r="B47" s="43" t="s">
        <v>197</v>
      </c>
      <c r="C47" s="44" t="s">
        <v>198</v>
      </c>
    </row>
    <row r="48" spans="2:3" ht="56.25" x14ac:dyDescent="0.25">
      <c r="B48" s="43" t="s">
        <v>199</v>
      </c>
      <c r="C48" s="44" t="s">
        <v>200</v>
      </c>
    </row>
    <row r="49" spans="2:3" ht="75" x14ac:dyDescent="0.25">
      <c r="B49" s="43" t="s">
        <v>201</v>
      </c>
      <c r="C49" s="44" t="s">
        <v>202</v>
      </c>
    </row>
    <row r="50" spans="2:3" ht="56.25" x14ac:dyDescent="0.25">
      <c r="B50" s="43" t="s">
        <v>203</v>
      </c>
      <c r="C50" s="44" t="s">
        <v>204</v>
      </c>
    </row>
    <row r="51" spans="2:3" ht="56.25" x14ac:dyDescent="0.25">
      <c r="B51" s="43" t="s">
        <v>205</v>
      </c>
      <c r="C51" s="44" t="s">
        <v>206</v>
      </c>
    </row>
    <row r="52" spans="2:3" ht="56.25" x14ac:dyDescent="0.25">
      <c r="B52" s="43" t="s">
        <v>207</v>
      </c>
      <c r="C52" s="44" t="s">
        <v>208</v>
      </c>
    </row>
    <row r="53" spans="2:3" ht="56.25" x14ac:dyDescent="0.25">
      <c r="B53" s="43" t="s">
        <v>209</v>
      </c>
      <c r="C53" s="44" t="s">
        <v>210</v>
      </c>
    </row>
    <row r="54" spans="2:3" ht="37.5" x14ac:dyDescent="0.25">
      <c r="B54" s="43" t="s">
        <v>211</v>
      </c>
      <c r="C54" s="44" t="s">
        <v>212</v>
      </c>
    </row>
    <row r="55" spans="2:3" ht="56.25" x14ac:dyDescent="0.25">
      <c r="B55" s="43" t="s">
        <v>213</v>
      </c>
      <c r="C55" s="44" t="s">
        <v>214</v>
      </c>
    </row>
    <row r="56" spans="2:3" ht="56.25" x14ac:dyDescent="0.25">
      <c r="B56" s="43" t="s">
        <v>215</v>
      </c>
      <c r="C56" s="44" t="s">
        <v>216</v>
      </c>
    </row>
    <row r="57" spans="2:3" ht="37.5" x14ac:dyDescent="0.25">
      <c r="B57" s="43" t="s">
        <v>217</v>
      </c>
      <c r="C57" s="44" t="s">
        <v>218</v>
      </c>
    </row>
    <row r="58" spans="2:3" ht="56.25" x14ac:dyDescent="0.25">
      <c r="B58" s="43" t="s">
        <v>219</v>
      </c>
      <c r="C58" s="44" t="s">
        <v>220</v>
      </c>
    </row>
    <row r="59" spans="2:3" ht="37.5" x14ac:dyDescent="0.25">
      <c r="B59" s="43" t="s">
        <v>221</v>
      </c>
      <c r="C59" s="44" t="s">
        <v>222</v>
      </c>
    </row>
    <row r="60" spans="2:3" ht="37.5" x14ac:dyDescent="0.25">
      <c r="B60" s="43" t="s">
        <v>223</v>
      </c>
      <c r="C60" s="44" t="s">
        <v>224</v>
      </c>
    </row>
    <row r="61" spans="2:3" ht="56.25" x14ac:dyDescent="0.25">
      <c r="B61" s="43" t="s">
        <v>225</v>
      </c>
      <c r="C61" s="44" t="s">
        <v>226</v>
      </c>
    </row>
    <row r="62" spans="2:3" ht="56.25" x14ac:dyDescent="0.25">
      <c r="B62" s="43" t="s">
        <v>227</v>
      </c>
      <c r="C62" s="44" t="s">
        <v>228</v>
      </c>
    </row>
    <row r="63" spans="2:3" ht="56.25" x14ac:dyDescent="0.25">
      <c r="B63" s="43" t="s">
        <v>229</v>
      </c>
      <c r="C63" s="44" t="s">
        <v>230</v>
      </c>
    </row>
    <row r="64" spans="2:3" ht="37.5" x14ac:dyDescent="0.25">
      <c r="B64" s="43" t="s">
        <v>231</v>
      </c>
      <c r="C64" s="44" t="s">
        <v>232</v>
      </c>
    </row>
    <row r="65" spans="2:3" ht="56.25" x14ac:dyDescent="0.25">
      <c r="B65" s="43" t="s">
        <v>233</v>
      </c>
      <c r="C65" s="44" t="s">
        <v>234</v>
      </c>
    </row>
    <row r="66" spans="2:3" ht="37.5" x14ac:dyDescent="0.25">
      <c r="B66" s="43" t="s">
        <v>235</v>
      </c>
      <c r="C66" s="44" t="s">
        <v>236</v>
      </c>
    </row>
    <row r="67" spans="2:3" ht="75" x14ac:dyDescent="0.25">
      <c r="B67" s="43" t="s">
        <v>237</v>
      </c>
      <c r="C67" s="44" t="s">
        <v>238</v>
      </c>
    </row>
    <row r="68" spans="2:3" ht="56.25" x14ac:dyDescent="0.25">
      <c r="B68" s="43" t="s">
        <v>239</v>
      </c>
      <c r="C68" s="44" t="s">
        <v>240</v>
      </c>
    </row>
    <row r="69" spans="2:3" ht="56.25" x14ac:dyDescent="0.25">
      <c r="B69" s="43" t="s">
        <v>241</v>
      </c>
      <c r="C69" s="44" t="s">
        <v>242</v>
      </c>
    </row>
    <row r="70" spans="2:3" ht="37.5" x14ac:dyDescent="0.25">
      <c r="B70" s="43" t="s">
        <v>243</v>
      </c>
      <c r="C70" s="44" t="s">
        <v>244</v>
      </c>
    </row>
    <row r="71" spans="2:3" ht="37.5" x14ac:dyDescent="0.25">
      <c r="B71" s="43" t="s">
        <v>245</v>
      </c>
      <c r="C71" s="44" t="s">
        <v>246</v>
      </c>
    </row>
    <row r="72" spans="2:3" ht="37.5" x14ac:dyDescent="0.25">
      <c r="B72" s="47" t="s">
        <v>247</v>
      </c>
      <c r="C72" s="48" t="s">
        <v>248</v>
      </c>
    </row>
  </sheetData>
  <sheetProtection algorithmName="SHA-1" hashValue="D6T7hVxE5T0SgyDQY8ErPFV3tTE=" saltValue="mCeHMHkVqdk/CDu3D3JrrQ=="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BD702EFC-EAD2-41F0-9F72-337E14991CCE}">
  <ds:schemaRefs>
    <ds:schemaRef ds:uri="http://schemas.microsoft.com/sharepoint/v3/contenttype/forms"/>
  </ds:schemaRefs>
</ds:datastoreItem>
</file>

<file path=customXml/itemProps2.xml><?xml version="1.0" encoding="utf-8"?>
<ds:datastoreItem xmlns:ds="http://schemas.openxmlformats.org/officeDocument/2006/customXml" ds:itemID="{AD2B86EB-80EC-44A7-BC83-EBE2930FB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C45721-65EF-4EF6-ACC1-AF941A06C067}">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85355743-a824-4861-9311-03a97bec8a4f"/>
    <ds:schemaRef ds:uri="http://purl.org/dc/elements/1.1/"/>
  </ds:schemaRefs>
</ds:datastoreItem>
</file>

<file path=customXml/itemProps4.xml><?xml version="1.0" encoding="utf-8"?>
<ds:datastoreItem xmlns:ds="http://schemas.openxmlformats.org/officeDocument/2006/customXml" ds:itemID="{E50B5637-842A-4BC3-B226-AADA521F5F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 GIS-NB fakultativ</vt:lpstr>
      <vt:lpstr>Erläuterungen Materialkonzept</vt:lpstr>
      <vt:lpstr>Hinweise zur Dokumentation</vt:lpstr>
      <vt:lpstr>Glossar</vt:lpstr>
      <vt:lpstr>Anwendungshinweise!Print_Area</vt:lpstr>
      <vt:lpstr>'Erläuterung GIS-NB fakultativ'!Print_Area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